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15" windowWidth="9180" windowHeight="4500" tabRatio="592" activeTab="3"/>
  </bookViews>
  <sheets>
    <sheet name="regresNP" sheetId="1" r:id="rId1"/>
    <sheet name="NPSan Martin" sheetId="2" r:id="rId2"/>
    <sheet name="SiNSanMartin" sheetId="3" r:id="rId3"/>
    <sheet name="Hoja1" sheetId="4" r:id="rId4"/>
    <sheet name="Hoja2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<sst xmlns="http://schemas.openxmlformats.org/spreadsheetml/2006/main" count="41" uniqueCount="28">
  <si>
    <t>Nutrientes para Gustavo Ferreyra ( I.A.A.)</t>
  </si>
  <si>
    <t>Muestra</t>
  </si>
  <si>
    <t>Nitritos</t>
  </si>
  <si>
    <t>Nitratos</t>
  </si>
  <si>
    <t>Fosfatos</t>
  </si>
  <si>
    <t>Silicatos</t>
  </si>
  <si>
    <t>Observaciones</t>
  </si>
  <si>
    <t>µgatN/L</t>
  </si>
  <si>
    <t>µgatP/L</t>
  </si>
  <si>
    <t>µgatSi/L</t>
  </si>
  <si>
    <t>nd</t>
  </si>
  <si>
    <r>
      <t>26</t>
    </r>
    <r>
      <rPr>
        <sz val="10"/>
        <color indexed="10"/>
        <rFont val="Arial"/>
        <family val="2"/>
      </rPr>
      <t>*</t>
    </r>
  </si>
  <si>
    <t>* venía con # 29 pero en el lugar de la 26</t>
  </si>
  <si>
    <t>* no venían muestras # 37,38,39</t>
  </si>
  <si>
    <t>Fin de la caja # 1</t>
  </si>
  <si>
    <t>* no venía muestra # 83</t>
  </si>
  <si>
    <t>Nitrogeno</t>
  </si>
  <si>
    <t>N/P</t>
  </si>
  <si>
    <t>échantillon 
sampling</t>
  </si>
  <si>
    <t>Nitrates
p365</t>
  </si>
  <si>
    <t>p366</t>
  </si>
  <si>
    <t>Amonio</t>
  </si>
  <si>
    <t>(µM)</t>
  </si>
  <si>
    <t>Nitrite
p476</t>
  </si>
  <si>
    <t>p479</t>
  </si>
  <si>
    <t>Silicates
p478</t>
  </si>
  <si>
    <t>p477</t>
  </si>
  <si>
    <t>NO2+NO3
p475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</si>
</sst>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10"/>
      <name val="Book Antiqua"/>
      <family val="1"/>
    </font>
    <font>
      <sz val="10"/>
      <color indexed="10"/>
      <name val="Arial"/>
      <family val="2"/>
    </font>
    <font>
      <vertAlign val="superscript"/>
      <sz val="1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.25"/>
      <name val="Arial"/>
      <family val="2"/>
    </font>
    <font>
      <vertAlign val="superscript"/>
      <sz val="11.2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2" fontId="8" fillId="2" borderId="8" xfId="0" applyNumberFormat="1" applyFont="1" applyFill="1" applyBorder="1" applyAlignment="1">
      <alignment horizontal="center" wrapText="1"/>
    </xf>
    <xf numFmtId="2" fontId="8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12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Hoja1!$D$64:$D$119</c:f>
              <c:numCache>
                <c:ptCount val="56"/>
                <c:pt idx="0">
                  <c:v>1.5377574370709381</c:v>
                </c:pt>
                <c:pt idx="1">
                  <c:v>2.3066361556064074</c:v>
                </c:pt>
                <c:pt idx="2">
                  <c:v>1.9038901601830664</c:v>
                </c:pt>
                <c:pt idx="3">
                  <c:v>2.160183066361556</c:v>
                </c:pt>
                <c:pt idx="4">
                  <c:v>1.5377574370709381</c:v>
                </c:pt>
                <c:pt idx="5">
                  <c:v>1.794050343249428</c:v>
                </c:pt>
                <c:pt idx="6">
                  <c:v>1.9405034324942791</c:v>
                </c:pt>
                <c:pt idx="7">
                  <c:v>2.0503432494279177</c:v>
                </c:pt>
                <c:pt idx="8">
                  <c:v>2.160183066361556</c:v>
                </c:pt>
                <c:pt idx="9">
                  <c:v>2.3066361556064074</c:v>
                </c:pt>
                <c:pt idx="10">
                  <c:v>1.9405034324942791</c:v>
                </c:pt>
                <c:pt idx="11">
                  <c:v>1.9405034324942791</c:v>
                </c:pt>
                <c:pt idx="12">
                  <c:v>2.0869565217391304</c:v>
                </c:pt>
                <c:pt idx="13">
                  <c:v>2.013729977116705</c:v>
                </c:pt>
                <c:pt idx="14">
                  <c:v>2.3066361556064074</c:v>
                </c:pt>
                <c:pt idx="15">
                  <c:v>2.013729977116705</c:v>
                </c:pt>
                <c:pt idx="16">
                  <c:v>2.013729977116705</c:v>
                </c:pt>
                <c:pt idx="17">
                  <c:v>1.977116704805492</c:v>
                </c:pt>
                <c:pt idx="18">
                  <c:v>2.0503432494279177</c:v>
                </c:pt>
                <c:pt idx="19">
                  <c:v>2.123569794050343</c:v>
                </c:pt>
                <c:pt idx="20">
                  <c:v>2.196796338672769</c:v>
                </c:pt>
                <c:pt idx="21">
                  <c:v>2.0869565217391304</c:v>
                </c:pt>
                <c:pt idx="22">
                  <c:v>2.2334096109839816</c:v>
                </c:pt>
                <c:pt idx="23">
                  <c:v>2.3066361556064074</c:v>
                </c:pt>
                <c:pt idx="24">
                  <c:v>2.2700228832951943</c:v>
                </c:pt>
                <c:pt idx="25">
                  <c:v>2.34324942791762</c:v>
                </c:pt>
                <c:pt idx="26">
                  <c:v>2.379862700228833</c:v>
                </c:pt>
                <c:pt idx="27">
                  <c:v>2.4897025171624714</c:v>
                </c:pt>
                <c:pt idx="28">
                  <c:v>2.416475972540046</c:v>
                </c:pt>
                <c:pt idx="30">
                  <c:v>2.123569794050343</c:v>
                </c:pt>
                <c:pt idx="31">
                  <c:v>2.0503432494279177</c:v>
                </c:pt>
                <c:pt idx="32">
                  <c:v>1.794050343249428</c:v>
                </c:pt>
                <c:pt idx="33">
                  <c:v>2.2334096109839816</c:v>
                </c:pt>
                <c:pt idx="34">
                  <c:v>2.3066361556064074</c:v>
                </c:pt>
                <c:pt idx="35">
                  <c:v>2.2700228832951943</c:v>
                </c:pt>
                <c:pt idx="36">
                  <c:v>2.196796338672769</c:v>
                </c:pt>
                <c:pt idx="37">
                  <c:v>2.013729977116705</c:v>
                </c:pt>
                <c:pt idx="38">
                  <c:v>1.794050343249428</c:v>
                </c:pt>
                <c:pt idx="39">
                  <c:v>1.7208237986270023</c:v>
                </c:pt>
                <c:pt idx="40">
                  <c:v>1.7574370709382152</c:v>
                </c:pt>
                <c:pt idx="41">
                  <c:v>1.794050343249428</c:v>
                </c:pt>
                <c:pt idx="42">
                  <c:v>1.4645308924485125</c:v>
                </c:pt>
                <c:pt idx="43">
                  <c:v>1.5011441647597255</c:v>
                </c:pt>
                <c:pt idx="44">
                  <c:v>1.3546910755148742</c:v>
                </c:pt>
                <c:pt idx="45">
                  <c:v>0.8421052631578947</c:v>
                </c:pt>
                <c:pt idx="46">
                  <c:v>1.6109839816933638</c:v>
                </c:pt>
                <c:pt idx="47">
                  <c:v>1.7208237986270023</c:v>
                </c:pt>
                <c:pt idx="48">
                  <c:v>1.977116704805492</c:v>
                </c:pt>
                <c:pt idx="49">
                  <c:v>2.160183066361556</c:v>
                </c:pt>
                <c:pt idx="50">
                  <c:v>1.977116704805492</c:v>
                </c:pt>
                <c:pt idx="51">
                  <c:v>1.794050343249428</c:v>
                </c:pt>
                <c:pt idx="52">
                  <c:v>2.0503432494279177</c:v>
                </c:pt>
                <c:pt idx="55">
                  <c:v>2.4897025171624714</c:v>
                </c:pt>
              </c:numCache>
            </c:numRef>
          </c:xVal>
          <c:yVal>
            <c:numRef>
              <c:f>Hoja1!$H$64:$H$119</c:f>
              <c:numCache>
                <c:ptCount val="56"/>
                <c:pt idx="0">
                  <c:v>17.796992481203006</c:v>
                </c:pt>
                <c:pt idx="1">
                  <c:v>27.20300751879699</c:v>
                </c:pt>
                <c:pt idx="2">
                  <c:v>25.849624060150376</c:v>
                </c:pt>
                <c:pt idx="3">
                  <c:v>26.729323308270676</c:v>
                </c:pt>
                <c:pt idx="4">
                  <c:v>21.38345864661654</c:v>
                </c:pt>
                <c:pt idx="5">
                  <c:v>23.954887218045112</c:v>
                </c:pt>
                <c:pt idx="6">
                  <c:v>25.308270676691727</c:v>
                </c:pt>
                <c:pt idx="7">
                  <c:v>26.729323308270676</c:v>
                </c:pt>
                <c:pt idx="8">
                  <c:v>26.120300751879697</c:v>
                </c:pt>
                <c:pt idx="9">
                  <c:v>26.661654135338345</c:v>
                </c:pt>
                <c:pt idx="10">
                  <c:v>26.120300751879697</c:v>
                </c:pt>
                <c:pt idx="11">
                  <c:v>25.984962406015036</c:v>
                </c:pt>
                <c:pt idx="12">
                  <c:v>22.872180451127818</c:v>
                </c:pt>
                <c:pt idx="13">
                  <c:v>25.308270676691727</c:v>
                </c:pt>
                <c:pt idx="14">
                  <c:v>27.06766917293233</c:v>
                </c:pt>
                <c:pt idx="15">
                  <c:v>25.984962406015036</c:v>
                </c:pt>
                <c:pt idx="16">
                  <c:v>24.63157894736842</c:v>
                </c:pt>
                <c:pt idx="17">
                  <c:v>25.172932330827066</c:v>
                </c:pt>
                <c:pt idx="18">
                  <c:v>24.225563909774436</c:v>
                </c:pt>
                <c:pt idx="19">
                  <c:v>25.172932330827066</c:v>
                </c:pt>
                <c:pt idx="20">
                  <c:v>25.57894736842105</c:v>
                </c:pt>
                <c:pt idx="21">
                  <c:v>25.44360902255639</c:v>
                </c:pt>
                <c:pt idx="22">
                  <c:v>26.25563909774436</c:v>
                </c:pt>
                <c:pt idx="23">
                  <c:v>26.864661654135336</c:v>
                </c:pt>
                <c:pt idx="24">
                  <c:v>27.20300751879699</c:v>
                </c:pt>
                <c:pt idx="25">
                  <c:v>25.57894736842105</c:v>
                </c:pt>
                <c:pt idx="26">
                  <c:v>25.037593984962406</c:v>
                </c:pt>
                <c:pt idx="27">
                  <c:v>26.120300751879697</c:v>
                </c:pt>
                <c:pt idx="28">
                  <c:v>28.55639097744361</c:v>
                </c:pt>
                <c:pt idx="29">
                  <c:v>25.037593984962406</c:v>
                </c:pt>
                <c:pt idx="30">
                  <c:v>28.55639097744361</c:v>
                </c:pt>
                <c:pt idx="31">
                  <c:v>26.120300751879697</c:v>
                </c:pt>
                <c:pt idx="32">
                  <c:v>24.360902255639097</c:v>
                </c:pt>
                <c:pt idx="33">
                  <c:v>29.097744360902254</c:v>
                </c:pt>
                <c:pt idx="34">
                  <c:v>29.909774436090224</c:v>
                </c:pt>
                <c:pt idx="35">
                  <c:v>29.36842105263158</c:v>
                </c:pt>
                <c:pt idx="36">
                  <c:v>28.353383458646615</c:v>
                </c:pt>
                <c:pt idx="37">
                  <c:v>26.661654135338345</c:v>
                </c:pt>
                <c:pt idx="38">
                  <c:v>24.63157894736842</c:v>
                </c:pt>
                <c:pt idx="39">
                  <c:v>25.172932330827066</c:v>
                </c:pt>
                <c:pt idx="40">
                  <c:v>25.917293233082706</c:v>
                </c:pt>
                <c:pt idx="41">
                  <c:v>25.44360902255639</c:v>
                </c:pt>
                <c:pt idx="42">
                  <c:v>22.466165413533833</c:v>
                </c:pt>
                <c:pt idx="43">
                  <c:v>21.38345864661654</c:v>
                </c:pt>
                <c:pt idx="44">
                  <c:v>19.353383458646615</c:v>
                </c:pt>
                <c:pt idx="45">
                  <c:v>10.150375939849624</c:v>
                </c:pt>
                <c:pt idx="46">
                  <c:v>18.13533834586466</c:v>
                </c:pt>
                <c:pt idx="47">
                  <c:v>19.48872180451128</c:v>
                </c:pt>
                <c:pt idx="48">
                  <c:v>26.796992481203006</c:v>
                </c:pt>
                <c:pt idx="49">
                  <c:v>22.19548872180451</c:v>
                </c:pt>
                <c:pt idx="50">
                  <c:v>25.308270676691727</c:v>
                </c:pt>
                <c:pt idx="51">
                  <c:v>24.225563909774436</c:v>
                </c:pt>
                <c:pt idx="52">
                  <c:v>26.932330827067666</c:v>
                </c:pt>
                <c:pt idx="55">
                  <c:v>27.8796992481203</c:v>
                </c:pt>
              </c:numCache>
            </c:numRef>
          </c:yVal>
          <c:smooth val="0"/>
        </c:ser>
        <c:axId val="30892251"/>
        <c:axId val="9594804"/>
      </c:scatterChart>
      <c:val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4804"/>
        <c:crosses val="autoZero"/>
        <c:crossBetween val="midCat"/>
        <c:dispUnits/>
      </c:valAx>
      <c:valAx>
        <c:axId val="9594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26065025"/>
        <c:axId val="33258634"/>
      </c:scatterChart>
      <c:valAx>
        <c:axId val="26065025"/>
        <c:scaling>
          <c:orientation val="minMax"/>
        </c:scaling>
        <c:axPos val="b"/>
        <c:delete val="1"/>
        <c:majorTickMark val="out"/>
        <c:minorTickMark val="none"/>
        <c:tickLblPos val="nextTo"/>
        <c:crossAx val="33258634"/>
        <c:crosses val="autoZero"/>
        <c:crossBetween val="midCat"/>
        <c:dispUnits/>
      </c:valAx>
      <c:valAx>
        <c:axId val="33258634"/>
        <c:scaling>
          <c:orientation val="minMax"/>
        </c:scaling>
        <c:axPos val="l"/>
        <c:delete val="1"/>
        <c:majorTickMark val="out"/>
        <c:minorTickMark val="none"/>
        <c:tickLblPos val="nextTo"/>
        <c:crossAx val="260650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Hoja1!$E$103:$E$109</c:f>
              <c:numCache>
                <c:ptCount val="7"/>
                <c:pt idx="0">
                  <c:v>1.7208237986270023</c:v>
                </c:pt>
                <c:pt idx="1">
                  <c:v>1.7574370709382152</c:v>
                </c:pt>
                <c:pt idx="2">
                  <c:v>1.794050343249428</c:v>
                </c:pt>
                <c:pt idx="3">
                  <c:v>1.4645308924485125</c:v>
                </c:pt>
                <c:pt idx="4">
                  <c:v>1.5011441647597255</c:v>
                </c:pt>
                <c:pt idx="5">
                  <c:v>1.3546910755148742</c:v>
                </c:pt>
                <c:pt idx="6">
                  <c:v>0.8421052631578947</c:v>
                </c:pt>
              </c:numCache>
            </c:numRef>
          </c:xVal>
          <c:yVal>
            <c:numRef>
              <c:f>Hoja1!$H$103:$H$109</c:f>
              <c:numCache>
                <c:ptCount val="7"/>
                <c:pt idx="0">
                  <c:v>25.172932330827066</c:v>
                </c:pt>
                <c:pt idx="1">
                  <c:v>25.917293233082706</c:v>
                </c:pt>
                <c:pt idx="2">
                  <c:v>25.44360902255639</c:v>
                </c:pt>
                <c:pt idx="3">
                  <c:v>22.466165413533833</c:v>
                </c:pt>
                <c:pt idx="4">
                  <c:v>21.38345864661654</c:v>
                </c:pt>
                <c:pt idx="5">
                  <c:v>19.353383458646615</c:v>
                </c:pt>
                <c:pt idx="6">
                  <c:v>10.150375939849624</c:v>
                </c:pt>
              </c:numCache>
            </c:numRef>
          </c:yVal>
          <c:smooth val="0"/>
        </c:ser>
        <c:axId val="19244373"/>
        <c:axId val="38981630"/>
      </c:scatterChart>
      <c:val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1630"/>
        <c:crosses val="autoZero"/>
        <c:crossBetween val="midCat"/>
        <c:dispUnits/>
        <c:minorUnit val="0.04"/>
      </c:valAx>
      <c:valAx>
        <c:axId val="38981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44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Hoja1!$I$103:$I$109</c:f>
              <c:numCache>
                <c:ptCount val="7"/>
                <c:pt idx="0">
                  <c:v>24.883193900243565</c:v>
                </c:pt>
                <c:pt idx="1">
                  <c:v>25.651699671714496</c:v>
                </c:pt>
                <c:pt idx="2">
                  <c:v>25.15387059197289</c:v>
                </c:pt>
                <c:pt idx="3">
                  <c:v>22.208620141904053</c:v>
                </c:pt>
                <c:pt idx="4">
                  <c:v>21.12591337498676</c:v>
                </c:pt>
                <c:pt idx="5">
                  <c:v>19.111934766493697</c:v>
                </c:pt>
                <c:pt idx="6">
                  <c:v>9.95721698612729</c:v>
                </c:pt>
              </c:numCache>
            </c:numRef>
          </c:xVal>
          <c:yVal>
            <c:numRef>
              <c:f>Hoja1!$J$103:$J$109</c:f>
              <c:numCache>
                <c:ptCount val="7"/>
                <c:pt idx="0">
                  <c:v>56.42512077294686</c:v>
                </c:pt>
                <c:pt idx="1">
                  <c:v>52.94685990338164</c:v>
                </c:pt>
                <c:pt idx="2">
                  <c:v>53.333333333333336</c:v>
                </c:pt>
                <c:pt idx="3">
                  <c:v>49.85507246376812</c:v>
                </c:pt>
                <c:pt idx="4">
                  <c:v>51.01449275362319</c:v>
                </c:pt>
                <c:pt idx="5">
                  <c:v>50.24154589371981</c:v>
                </c:pt>
                <c:pt idx="6">
                  <c:v>45.60386473429951</c:v>
                </c:pt>
              </c:numCache>
            </c:numRef>
          </c:yVal>
          <c:smooth val="0"/>
        </c:ser>
        <c:axId val="15290351"/>
        <c:axId val="3395432"/>
      </c:scatterChart>
      <c:valAx>
        <c:axId val="15290351"/>
        <c:scaling>
          <c:orientation val="minMax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95432"/>
        <c:crosses val="autoZero"/>
        <c:crossBetween val="midCat"/>
        <c:dispUnits/>
      </c:valAx>
      <c:valAx>
        <c:axId val="3395432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90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pageSetup horizontalDpi="150" verticalDpi="15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0"/>
        <a:ext cx="9201150" cy="57435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workbookViewId="0" topLeftCell="A1">
      <selection activeCell="A3" sqref="A3:IV5"/>
    </sheetView>
  </sheetViews>
  <sheetFormatPr defaultColWidth="11.421875" defaultRowHeight="12.75"/>
  <sheetData>
    <row r="1" spans="1:12" ht="15">
      <c r="A1" s="19" t="s">
        <v>0</v>
      </c>
      <c r="B1" s="19"/>
      <c r="C1" s="19"/>
      <c r="D1" s="19"/>
      <c r="E1" s="19"/>
      <c r="F1" s="19"/>
      <c r="G1" s="19"/>
      <c r="H1" s="19"/>
      <c r="I1" s="1"/>
      <c r="J1" s="2"/>
      <c r="K1" s="2"/>
      <c r="L1" s="2"/>
    </row>
    <row r="2" spans="1:12" ht="12.75">
      <c r="A2" s="2"/>
      <c r="B2" s="3"/>
      <c r="C2" s="3"/>
      <c r="D2" s="3"/>
      <c r="E2" s="3"/>
      <c r="F2" s="3"/>
      <c r="G2" s="3"/>
      <c r="H2" s="3"/>
      <c r="I2" s="1"/>
      <c r="J2" s="2"/>
      <c r="K2" s="2"/>
      <c r="L2" s="2"/>
    </row>
    <row r="3" spans="1:12" s="25" customFormat="1" ht="25.5">
      <c r="A3" s="20" t="s">
        <v>18</v>
      </c>
      <c r="B3" s="21" t="s">
        <v>19</v>
      </c>
      <c r="C3" s="21" t="s">
        <v>23</v>
      </c>
      <c r="D3" s="22" t="s">
        <v>24</v>
      </c>
      <c r="E3" s="22" t="s">
        <v>20</v>
      </c>
      <c r="F3" s="21" t="s">
        <v>25</v>
      </c>
      <c r="G3" s="22" t="s">
        <v>26</v>
      </c>
      <c r="H3" s="21" t="s">
        <v>27</v>
      </c>
      <c r="I3" s="23"/>
      <c r="J3" s="24"/>
      <c r="K3" s="24"/>
      <c r="L3" s="24"/>
    </row>
    <row r="4" spans="1:12" s="25" customFormat="1" ht="12.75">
      <c r="A4" s="26" t="s">
        <v>1</v>
      </c>
      <c r="B4" s="27" t="s">
        <v>3</v>
      </c>
      <c r="C4" s="27" t="s">
        <v>2</v>
      </c>
      <c r="D4" s="27" t="s">
        <v>21</v>
      </c>
      <c r="E4" s="27" t="s">
        <v>4</v>
      </c>
      <c r="F4" s="29" t="s">
        <v>5</v>
      </c>
      <c r="G4" s="28" t="s">
        <v>17</v>
      </c>
      <c r="H4" s="27" t="s">
        <v>16</v>
      </c>
      <c r="I4" s="23" t="s">
        <v>6</v>
      </c>
      <c r="J4" s="24"/>
      <c r="K4" s="24"/>
      <c r="L4" s="24"/>
    </row>
    <row r="5" spans="1:12" s="25" customFormat="1" ht="13.5" thickBot="1">
      <c r="A5" s="30"/>
      <c r="B5" s="31" t="s">
        <v>7</v>
      </c>
      <c r="C5" s="31" t="s">
        <v>7</v>
      </c>
      <c r="D5" s="31" t="s">
        <v>22</v>
      </c>
      <c r="E5" s="31" t="s">
        <v>8</v>
      </c>
      <c r="F5" s="33" t="s">
        <v>9</v>
      </c>
      <c r="G5" s="32"/>
      <c r="H5" s="31"/>
      <c r="I5" s="23"/>
      <c r="J5" s="24"/>
      <c r="K5" s="24"/>
      <c r="L5" s="24"/>
    </row>
    <row r="6" spans="1:12" ht="12.75">
      <c r="A6" s="10">
        <v>1</v>
      </c>
      <c r="B6" s="11">
        <v>5.57</v>
      </c>
      <c r="C6" s="11">
        <v>0.04</v>
      </c>
      <c r="D6" s="11"/>
      <c r="E6" s="11">
        <v>0.52</v>
      </c>
      <c r="F6" s="11">
        <v>4.21</v>
      </c>
      <c r="G6" s="11">
        <f aca="true" t="shared" si="0" ref="G6:G37">+H6/E6</f>
        <v>10.788461538461538</v>
      </c>
      <c r="H6" s="11">
        <f aca="true" t="shared" si="1" ref="H6:H13">+B6+C6</f>
        <v>5.61</v>
      </c>
      <c r="I6" s="1"/>
      <c r="J6" s="2"/>
      <c r="K6" s="2"/>
      <c r="L6" s="2"/>
    </row>
    <row r="7" spans="1:12" ht="12.75">
      <c r="A7" s="12">
        <v>2</v>
      </c>
      <c r="B7" s="13">
        <v>0.75</v>
      </c>
      <c r="C7" s="13">
        <v>0.16</v>
      </c>
      <c r="D7" s="11"/>
      <c r="E7" s="13">
        <v>0.57</v>
      </c>
      <c r="F7" s="13">
        <v>2.81</v>
      </c>
      <c r="G7" s="11">
        <f t="shared" si="0"/>
        <v>1.5964912280701757</v>
      </c>
      <c r="H7" s="11">
        <f t="shared" si="1"/>
        <v>0.91</v>
      </c>
      <c r="I7" s="1"/>
      <c r="J7" s="2"/>
      <c r="K7" s="2"/>
      <c r="L7" s="2"/>
    </row>
    <row r="8" spans="1:12" ht="12.75">
      <c r="A8" s="12">
        <v>3</v>
      </c>
      <c r="B8" s="13">
        <v>3.58</v>
      </c>
      <c r="C8" s="13">
        <v>0.17</v>
      </c>
      <c r="D8" s="11"/>
      <c r="E8" s="13">
        <v>0.3</v>
      </c>
      <c r="F8" s="13">
        <v>27.37</v>
      </c>
      <c r="G8" s="11">
        <f t="shared" si="0"/>
        <v>12.5</v>
      </c>
      <c r="H8" s="11">
        <f t="shared" si="1"/>
        <v>3.75</v>
      </c>
      <c r="I8" s="1"/>
      <c r="J8" s="2"/>
      <c r="K8" s="2"/>
      <c r="L8" s="2"/>
    </row>
    <row r="9" spans="1:12" ht="12.75">
      <c r="A9" s="12">
        <v>4</v>
      </c>
      <c r="B9" s="13">
        <v>0.33</v>
      </c>
      <c r="C9" s="13">
        <v>0.06</v>
      </c>
      <c r="D9" s="11"/>
      <c r="E9" s="13">
        <v>0.43</v>
      </c>
      <c r="F9" s="13">
        <v>8.42</v>
      </c>
      <c r="G9" s="11">
        <f t="shared" si="0"/>
        <v>0.9069767441860466</v>
      </c>
      <c r="H9" s="11">
        <f t="shared" si="1"/>
        <v>0.39</v>
      </c>
      <c r="I9" s="1"/>
      <c r="J9" s="2"/>
      <c r="K9" s="2"/>
      <c r="L9" s="2"/>
    </row>
    <row r="10" spans="1:12" ht="12.75">
      <c r="A10" s="12">
        <v>5</v>
      </c>
      <c r="B10" s="13">
        <v>0.59</v>
      </c>
      <c r="C10" s="13">
        <v>0.06</v>
      </c>
      <c r="D10" s="11"/>
      <c r="E10" s="13">
        <v>0.35</v>
      </c>
      <c r="F10" s="13">
        <v>2.46</v>
      </c>
      <c r="G10" s="11">
        <f t="shared" si="0"/>
        <v>1.857142857142857</v>
      </c>
      <c r="H10" s="11">
        <f t="shared" si="1"/>
        <v>0.6499999999999999</v>
      </c>
      <c r="I10" s="1"/>
      <c r="J10" s="2"/>
      <c r="K10" s="2"/>
      <c r="L10" s="2"/>
    </row>
    <row r="11" spans="1:12" ht="12.75">
      <c r="A11" s="12">
        <v>6</v>
      </c>
      <c r="B11" s="13">
        <v>0.35</v>
      </c>
      <c r="C11" s="13">
        <v>0.04</v>
      </c>
      <c r="D11" s="11"/>
      <c r="E11" s="13">
        <v>0.33</v>
      </c>
      <c r="F11" s="13">
        <v>2.46</v>
      </c>
      <c r="G11" s="11">
        <f t="shared" si="0"/>
        <v>1.1818181818181817</v>
      </c>
      <c r="H11" s="11">
        <f t="shared" si="1"/>
        <v>0.38999999999999996</v>
      </c>
      <c r="I11" s="1"/>
      <c r="J11" s="2"/>
      <c r="K11" s="2"/>
      <c r="L11" s="2"/>
    </row>
    <row r="12" spans="1:12" ht="12.75">
      <c r="A12" s="12">
        <v>7</v>
      </c>
      <c r="B12" s="13">
        <v>0.36</v>
      </c>
      <c r="C12" s="13">
        <v>0.03</v>
      </c>
      <c r="D12" s="11"/>
      <c r="E12" s="13">
        <v>0.33</v>
      </c>
      <c r="F12" s="13">
        <v>2.81</v>
      </c>
      <c r="G12" s="11">
        <f t="shared" si="0"/>
        <v>1.1818181818181819</v>
      </c>
      <c r="H12" s="11">
        <f t="shared" si="1"/>
        <v>0.39</v>
      </c>
      <c r="I12" s="1"/>
      <c r="J12" s="2"/>
      <c r="K12" s="2"/>
      <c r="L12" s="2"/>
    </row>
    <row r="13" spans="1:12" ht="12.75">
      <c r="A13" s="12">
        <v>8</v>
      </c>
      <c r="B13" s="13">
        <v>0.5</v>
      </c>
      <c r="C13" s="13">
        <v>0.02</v>
      </c>
      <c r="D13" s="11"/>
      <c r="E13" s="13">
        <v>0.41</v>
      </c>
      <c r="F13" s="13">
        <v>3.86</v>
      </c>
      <c r="G13" s="11">
        <f t="shared" si="0"/>
        <v>1.2682926829268293</v>
      </c>
      <c r="H13" s="11">
        <f t="shared" si="1"/>
        <v>0.52</v>
      </c>
      <c r="I13" s="1"/>
      <c r="J13" s="2"/>
      <c r="K13" s="2"/>
      <c r="L13" s="2"/>
    </row>
    <row r="14" spans="1:12" ht="12.75">
      <c r="A14" s="12">
        <v>9</v>
      </c>
      <c r="B14" s="13">
        <v>0.33</v>
      </c>
      <c r="C14" s="13" t="s">
        <v>10</v>
      </c>
      <c r="D14" s="13"/>
      <c r="E14" s="13">
        <v>0.41</v>
      </c>
      <c r="F14" s="13">
        <v>2.46</v>
      </c>
      <c r="G14" s="11">
        <f t="shared" si="0"/>
        <v>0.8048780487804879</v>
      </c>
      <c r="H14" s="13">
        <v>0.33</v>
      </c>
      <c r="I14" s="1"/>
      <c r="J14" s="2"/>
      <c r="K14" s="2"/>
      <c r="L14" s="2"/>
    </row>
    <row r="15" spans="1:12" ht="12.75">
      <c r="A15" s="12">
        <v>10</v>
      </c>
      <c r="B15" s="13">
        <v>0.24</v>
      </c>
      <c r="C15" s="13">
        <v>0.02</v>
      </c>
      <c r="D15" s="11"/>
      <c r="E15" s="13">
        <v>0.73</v>
      </c>
      <c r="F15" s="13">
        <v>1.4</v>
      </c>
      <c r="G15" s="11">
        <f t="shared" si="0"/>
        <v>0.35616438356164387</v>
      </c>
      <c r="H15" s="11">
        <f aca="true" t="shared" si="2" ref="H15:H32">+B15+C15</f>
        <v>0.26</v>
      </c>
      <c r="I15" s="1"/>
      <c r="J15" s="2"/>
      <c r="K15" s="2"/>
      <c r="L15" s="2"/>
    </row>
    <row r="16" spans="1:12" ht="12.75">
      <c r="A16" s="12">
        <v>11</v>
      </c>
      <c r="B16" s="13">
        <v>0.28</v>
      </c>
      <c r="C16" s="13">
        <v>0.05</v>
      </c>
      <c r="D16" s="11"/>
      <c r="E16" s="13">
        <v>0.46</v>
      </c>
      <c r="F16" s="13">
        <v>1.75</v>
      </c>
      <c r="G16" s="11">
        <f t="shared" si="0"/>
        <v>0.717391304347826</v>
      </c>
      <c r="H16" s="11">
        <f t="shared" si="2"/>
        <v>0.33</v>
      </c>
      <c r="I16" s="1"/>
      <c r="J16" s="2"/>
      <c r="K16" s="2"/>
      <c r="L16" s="2"/>
    </row>
    <row r="17" spans="1:12" ht="12.75">
      <c r="A17" s="12">
        <v>12</v>
      </c>
      <c r="B17" s="13">
        <v>0.6</v>
      </c>
      <c r="C17" s="13">
        <v>0.05</v>
      </c>
      <c r="D17" s="11"/>
      <c r="E17" s="13">
        <v>0.52</v>
      </c>
      <c r="F17" s="13">
        <v>2.11</v>
      </c>
      <c r="G17" s="11">
        <f t="shared" si="0"/>
        <v>1.25</v>
      </c>
      <c r="H17" s="11">
        <f t="shared" si="2"/>
        <v>0.65</v>
      </c>
      <c r="I17" s="1"/>
      <c r="J17" s="2"/>
      <c r="K17" s="2"/>
      <c r="L17" s="2"/>
    </row>
    <row r="18" spans="1:12" ht="12.75">
      <c r="A18" s="12">
        <v>13</v>
      </c>
      <c r="B18" s="13">
        <v>1.55</v>
      </c>
      <c r="C18" s="13">
        <v>0.02</v>
      </c>
      <c r="D18" s="11"/>
      <c r="E18" s="13">
        <v>0.68</v>
      </c>
      <c r="F18" s="13">
        <v>2.46</v>
      </c>
      <c r="G18" s="11">
        <f t="shared" si="0"/>
        <v>2.3088235294117645</v>
      </c>
      <c r="H18" s="11">
        <f t="shared" si="2"/>
        <v>1.57</v>
      </c>
      <c r="I18" s="1"/>
      <c r="J18" s="2"/>
      <c r="K18" s="2"/>
      <c r="L18" s="2"/>
    </row>
    <row r="19" spans="1:12" ht="12.75">
      <c r="A19" s="12">
        <v>14</v>
      </c>
      <c r="B19" s="13">
        <v>2.29</v>
      </c>
      <c r="C19" s="13">
        <v>0.06</v>
      </c>
      <c r="D19" s="11"/>
      <c r="E19" s="13">
        <v>0.6</v>
      </c>
      <c r="F19" s="13">
        <v>2.46</v>
      </c>
      <c r="G19" s="11">
        <f t="shared" si="0"/>
        <v>3.916666666666667</v>
      </c>
      <c r="H19" s="11">
        <f t="shared" si="2"/>
        <v>2.35</v>
      </c>
      <c r="I19" s="1"/>
      <c r="J19" s="2"/>
      <c r="K19" s="2"/>
      <c r="L19" s="2"/>
    </row>
    <row r="20" spans="1:12" ht="12.75">
      <c r="A20" s="12">
        <v>15</v>
      </c>
      <c r="B20" s="13">
        <v>4.83</v>
      </c>
      <c r="C20" s="13">
        <v>0.13</v>
      </c>
      <c r="D20" s="11"/>
      <c r="E20" s="13">
        <v>0.52</v>
      </c>
      <c r="F20" s="13">
        <v>7.02</v>
      </c>
      <c r="G20" s="11">
        <f t="shared" si="0"/>
        <v>9.538461538461538</v>
      </c>
      <c r="H20" s="11">
        <f t="shared" si="2"/>
        <v>4.96</v>
      </c>
      <c r="I20" s="1"/>
      <c r="J20" s="2"/>
      <c r="K20" s="2"/>
      <c r="L20" s="2"/>
    </row>
    <row r="21" spans="1:12" ht="12.75">
      <c r="A21" s="12">
        <v>16</v>
      </c>
      <c r="B21" s="13">
        <v>6.79</v>
      </c>
      <c r="C21" s="13">
        <v>0.12</v>
      </c>
      <c r="D21" s="11"/>
      <c r="E21" s="13">
        <v>0.62</v>
      </c>
      <c r="F21" s="13">
        <v>2.11</v>
      </c>
      <c r="G21" s="11">
        <f t="shared" si="0"/>
        <v>11.14516129032258</v>
      </c>
      <c r="H21" s="11">
        <f t="shared" si="2"/>
        <v>6.91</v>
      </c>
      <c r="I21" s="1"/>
      <c r="J21" s="2"/>
      <c r="K21" s="2"/>
      <c r="L21" s="2"/>
    </row>
    <row r="22" spans="1:12" ht="12.75">
      <c r="A22" s="12">
        <v>17</v>
      </c>
      <c r="B22" s="13">
        <v>9.13</v>
      </c>
      <c r="C22" s="13">
        <v>0.26</v>
      </c>
      <c r="D22" s="11"/>
      <c r="E22" s="13">
        <v>0.89</v>
      </c>
      <c r="F22" s="13">
        <v>2.81</v>
      </c>
      <c r="G22" s="11">
        <f t="shared" si="0"/>
        <v>10.55056179775281</v>
      </c>
      <c r="H22" s="11">
        <f t="shared" si="2"/>
        <v>9.39</v>
      </c>
      <c r="I22" s="1"/>
      <c r="J22" s="2"/>
      <c r="K22" s="2"/>
      <c r="L22" s="2"/>
    </row>
    <row r="23" spans="1:12" ht="12.75">
      <c r="A23" s="12">
        <v>18</v>
      </c>
      <c r="B23" s="13">
        <v>11.43</v>
      </c>
      <c r="C23" s="13">
        <v>0.57</v>
      </c>
      <c r="D23" s="11"/>
      <c r="E23" s="13">
        <v>0.89</v>
      </c>
      <c r="F23" s="13">
        <v>3.51</v>
      </c>
      <c r="G23" s="11">
        <f t="shared" si="0"/>
        <v>13.48314606741573</v>
      </c>
      <c r="H23" s="11">
        <f t="shared" si="2"/>
        <v>12</v>
      </c>
      <c r="I23" s="1"/>
      <c r="J23" s="2"/>
      <c r="K23" s="2"/>
      <c r="L23" s="2"/>
    </row>
    <row r="24" spans="1:12" ht="12.75">
      <c r="A24" s="12">
        <v>19</v>
      </c>
      <c r="B24" s="13">
        <v>8.84</v>
      </c>
      <c r="C24" s="13">
        <v>0.78</v>
      </c>
      <c r="D24" s="11"/>
      <c r="E24" s="13">
        <v>0.87</v>
      </c>
      <c r="F24" s="13">
        <v>3.16</v>
      </c>
      <c r="G24" s="11">
        <f t="shared" si="0"/>
        <v>11.057471264367816</v>
      </c>
      <c r="H24" s="11">
        <f t="shared" si="2"/>
        <v>9.62</v>
      </c>
      <c r="I24" s="1"/>
      <c r="J24" s="2"/>
      <c r="K24" s="2"/>
      <c r="L24" s="2"/>
    </row>
    <row r="25" spans="1:12" ht="12.75">
      <c r="A25" s="12">
        <v>20</v>
      </c>
      <c r="B25" s="13">
        <v>6.73</v>
      </c>
      <c r="C25" s="13">
        <v>0.31</v>
      </c>
      <c r="D25" s="11"/>
      <c r="E25" s="13">
        <v>0.71</v>
      </c>
      <c r="F25" s="13">
        <v>4.21</v>
      </c>
      <c r="G25" s="11">
        <f t="shared" si="0"/>
        <v>9.91549295774648</v>
      </c>
      <c r="H25" s="11">
        <f t="shared" si="2"/>
        <v>7.04</v>
      </c>
      <c r="I25" s="1"/>
      <c r="J25" s="2"/>
      <c r="K25" s="2"/>
      <c r="L25" s="2"/>
    </row>
    <row r="26" spans="1:12" ht="12.75">
      <c r="A26" s="12">
        <v>21</v>
      </c>
      <c r="B26" s="13">
        <v>4.79</v>
      </c>
      <c r="C26" s="13">
        <v>0.28</v>
      </c>
      <c r="D26" s="11"/>
      <c r="E26" s="13">
        <v>0.62</v>
      </c>
      <c r="F26" s="13">
        <v>4.56</v>
      </c>
      <c r="G26" s="11">
        <f t="shared" si="0"/>
        <v>8.17741935483871</v>
      </c>
      <c r="H26" s="11">
        <f t="shared" si="2"/>
        <v>5.07</v>
      </c>
      <c r="I26" s="1"/>
      <c r="J26" s="2"/>
      <c r="K26" s="2"/>
      <c r="L26" s="2"/>
    </row>
    <row r="27" spans="1:12" ht="12.75">
      <c r="A27" s="12">
        <v>22</v>
      </c>
      <c r="B27" s="13">
        <v>2.2</v>
      </c>
      <c r="C27" s="13">
        <v>0.02</v>
      </c>
      <c r="D27" s="11"/>
      <c r="E27" s="13">
        <v>0.41</v>
      </c>
      <c r="F27" s="13">
        <v>2.11</v>
      </c>
      <c r="G27" s="11">
        <f t="shared" si="0"/>
        <v>5.414634146341464</v>
      </c>
      <c r="H27" s="11">
        <f t="shared" si="2"/>
        <v>2.22</v>
      </c>
      <c r="I27" s="1"/>
      <c r="J27" s="2"/>
      <c r="K27" s="2"/>
      <c r="L27" s="2"/>
    </row>
    <row r="28" spans="1:12" ht="12.75">
      <c r="A28" s="12">
        <v>23</v>
      </c>
      <c r="B28" s="13">
        <v>1.41</v>
      </c>
      <c r="C28" s="13">
        <v>0.02</v>
      </c>
      <c r="D28" s="11"/>
      <c r="E28" s="13">
        <v>0.38</v>
      </c>
      <c r="F28" s="13">
        <v>2.1</v>
      </c>
      <c r="G28" s="11">
        <f t="shared" si="0"/>
        <v>3.763157894736842</v>
      </c>
      <c r="H28" s="11">
        <f t="shared" si="2"/>
        <v>1.43</v>
      </c>
      <c r="I28" s="1"/>
      <c r="J28" s="2"/>
      <c r="K28" s="2"/>
      <c r="L28" s="2"/>
    </row>
    <row r="29" spans="1:12" ht="12.75">
      <c r="A29" s="12">
        <v>24</v>
      </c>
      <c r="B29" s="13">
        <v>5.6</v>
      </c>
      <c r="C29" s="13">
        <v>0.01</v>
      </c>
      <c r="D29" s="11"/>
      <c r="E29" s="13">
        <v>0.6</v>
      </c>
      <c r="F29" s="13" t="s">
        <v>10</v>
      </c>
      <c r="G29" s="11">
        <f t="shared" si="0"/>
        <v>9.35</v>
      </c>
      <c r="H29" s="11">
        <f t="shared" si="2"/>
        <v>5.609999999999999</v>
      </c>
      <c r="I29" s="1"/>
      <c r="J29" s="2"/>
      <c r="K29" s="2"/>
      <c r="L29" s="2"/>
    </row>
    <row r="30" spans="1:12" ht="12.75">
      <c r="A30" s="12">
        <v>25</v>
      </c>
      <c r="B30" s="13">
        <v>5.78</v>
      </c>
      <c r="C30" s="13">
        <v>0.09</v>
      </c>
      <c r="D30" s="11"/>
      <c r="E30" s="13">
        <v>0.57</v>
      </c>
      <c r="F30" s="13">
        <v>1.4</v>
      </c>
      <c r="G30" s="11">
        <f t="shared" si="0"/>
        <v>10.298245614035089</v>
      </c>
      <c r="H30" s="11">
        <f t="shared" si="2"/>
        <v>5.87</v>
      </c>
      <c r="I30" s="1"/>
      <c r="J30" s="2"/>
      <c r="K30" s="2"/>
      <c r="L30" s="2"/>
    </row>
    <row r="31" spans="1:12" ht="12.75">
      <c r="A31" s="12" t="s">
        <v>11</v>
      </c>
      <c r="B31" s="13">
        <v>13.2</v>
      </c>
      <c r="C31" s="13">
        <v>0.1</v>
      </c>
      <c r="D31" s="11"/>
      <c r="E31" s="13">
        <v>0.71</v>
      </c>
      <c r="F31" s="13">
        <v>3.16</v>
      </c>
      <c r="G31" s="11">
        <f t="shared" si="0"/>
        <v>18.732394366197184</v>
      </c>
      <c r="H31" s="11">
        <f t="shared" si="2"/>
        <v>13.299999999999999</v>
      </c>
      <c r="I31" s="1" t="s">
        <v>12</v>
      </c>
      <c r="J31" s="2"/>
      <c r="K31" s="2"/>
      <c r="L31" s="2"/>
    </row>
    <row r="32" spans="1:12" ht="12.75">
      <c r="A32" s="12">
        <v>27</v>
      </c>
      <c r="B32" s="13">
        <v>9.61</v>
      </c>
      <c r="C32" s="13">
        <v>0.04</v>
      </c>
      <c r="D32" s="11"/>
      <c r="E32" s="13">
        <v>0.68</v>
      </c>
      <c r="F32" s="13">
        <v>4.56</v>
      </c>
      <c r="G32" s="11">
        <f t="shared" si="0"/>
        <v>14.191176470588232</v>
      </c>
      <c r="H32" s="11">
        <f t="shared" si="2"/>
        <v>9.649999999999999</v>
      </c>
      <c r="I32" s="1"/>
      <c r="J32" s="2"/>
      <c r="K32" s="2"/>
      <c r="L32" s="2"/>
    </row>
    <row r="33" spans="1:12" ht="12.75">
      <c r="A33" s="12">
        <v>28</v>
      </c>
      <c r="B33" s="13">
        <v>9.06</v>
      </c>
      <c r="C33" s="13" t="s">
        <v>10</v>
      </c>
      <c r="D33" s="13"/>
      <c r="E33" s="13">
        <v>0.68</v>
      </c>
      <c r="F33" s="13">
        <v>12.63</v>
      </c>
      <c r="G33" s="11">
        <f t="shared" si="0"/>
        <v>13.323529411764707</v>
      </c>
      <c r="H33" s="13">
        <v>9.06</v>
      </c>
      <c r="I33" s="1"/>
      <c r="J33" s="2"/>
      <c r="K33" s="2"/>
      <c r="L33" s="2"/>
    </row>
    <row r="34" spans="1:12" ht="12.75">
      <c r="A34" s="12">
        <v>29</v>
      </c>
      <c r="B34" s="13">
        <v>11.23</v>
      </c>
      <c r="C34" s="13">
        <v>0.02</v>
      </c>
      <c r="D34" s="11"/>
      <c r="E34" s="13">
        <v>0.73</v>
      </c>
      <c r="F34" s="13">
        <v>4.56</v>
      </c>
      <c r="G34" s="11">
        <f t="shared" si="0"/>
        <v>15.41095890410959</v>
      </c>
      <c r="H34" s="11">
        <f aca="true" t="shared" si="3" ref="H34:H59">+B34+C34</f>
        <v>11.25</v>
      </c>
      <c r="I34" s="1"/>
      <c r="J34" s="2"/>
      <c r="K34" s="2"/>
      <c r="L34" s="2"/>
    </row>
    <row r="35" spans="1:12" ht="12.75">
      <c r="A35" s="12">
        <v>30</v>
      </c>
      <c r="B35" s="13">
        <v>14.81</v>
      </c>
      <c r="C35" s="13">
        <v>0.19</v>
      </c>
      <c r="D35" s="11"/>
      <c r="E35" s="13">
        <v>0.92</v>
      </c>
      <c r="F35" s="13">
        <v>5.61</v>
      </c>
      <c r="G35" s="11">
        <f t="shared" si="0"/>
        <v>16.304347826086957</v>
      </c>
      <c r="H35" s="11">
        <f t="shared" si="3"/>
        <v>15</v>
      </c>
      <c r="I35" s="1"/>
      <c r="J35" s="2"/>
      <c r="K35" s="2"/>
      <c r="L35" s="2"/>
    </row>
    <row r="36" spans="1:12" ht="12.75">
      <c r="A36" s="12">
        <v>31</v>
      </c>
      <c r="B36" s="13">
        <v>15.6</v>
      </c>
      <c r="C36" s="13">
        <v>0.28</v>
      </c>
      <c r="D36" s="11"/>
      <c r="E36" s="13">
        <v>1.03</v>
      </c>
      <c r="F36" s="13">
        <v>3.51</v>
      </c>
      <c r="G36" s="11">
        <f t="shared" si="0"/>
        <v>15.417475728155338</v>
      </c>
      <c r="H36" s="11">
        <f t="shared" si="3"/>
        <v>15.879999999999999</v>
      </c>
      <c r="I36" s="1"/>
      <c r="J36" s="2"/>
      <c r="K36" s="2"/>
      <c r="L36" s="2"/>
    </row>
    <row r="37" spans="1:12" ht="12.75">
      <c r="A37" s="12">
        <v>32</v>
      </c>
      <c r="B37" s="13">
        <v>12.57</v>
      </c>
      <c r="C37" s="13">
        <v>0.18</v>
      </c>
      <c r="D37" s="11"/>
      <c r="E37" s="13">
        <v>0.87</v>
      </c>
      <c r="F37" s="13">
        <v>2.81</v>
      </c>
      <c r="G37" s="11">
        <f t="shared" si="0"/>
        <v>14.655172413793103</v>
      </c>
      <c r="H37" s="11">
        <f t="shared" si="3"/>
        <v>12.75</v>
      </c>
      <c r="I37" s="1"/>
      <c r="J37" s="2"/>
      <c r="K37" s="2"/>
      <c r="L37" s="2"/>
    </row>
    <row r="38" spans="1:12" ht="12.75">
      <c r="A38" s="12">
        <v>33</v>
      </c>
      <c r="B38" s="13">
        <v>6.92</v>
      </c>
      <c r="C38" s="13">
        <v>0.21</v>
      </c>
      <c r="D38" s="11"/>
      <c r="E38" s="13">
        <v>0.67</v>
      </c>
      <c r="F38" s="13">
        <v>2.11</v>
      </c>
      <c r="G38" s="11">
        <f aca="true" t="shared" si="4" ref="G38:G69">+H38/E38</f>
        <v>10.641791044776118</v>
      </c>
      <c r="H38" s="11">
        <f t="shared" si="3"/>
        <v>7.13</v>
      </c>
      <c r="I38" s="1"/>
      <c r="J38" s="2"/>
      <c r="K38" s="2"/>
      <c r="L38" s="2"/>
    </row>
    <row r="39" spans="1:12" ht="12.75">
      <c r="A39" s="12">
        <v>34</v>
      </c>
      <c r="B39" s="13">
        <v>17.98</v>
      </c>
      <c r="C39" s="13">
        <v>0.15</v>
      </c>
      <c r="D39" s="11"/>
      <c r="E39" s="13">
        <v>1.17</v>
      </c>
      <c r="F39" s="13">
        <v>5.61</v>
      </c>
      <c r="G39" s="11">
        <f t="shared" si="4"/>
        <v>15.495726495726496</v>
      </c>
      <c r="H39" s="11">
        <f t="shared" si="3"/>
        <v>18.13</v>
      </c>
      <c r="I39" s="1"/>
      <c r="J39" s="2"/>
      <c r="K39" s="2"/>
      <c r="L39" s="2"/>
    </row>
    <row r="40" spans="1:12" ht="12.75">
      <c r="A40" s="12">
        <v>35</v>
      </c>
      <c r="B40" s="13">
        <v>10.37</v>
      </c>
      <c r="C40" s="13">
        <v>0.13</v>
      </c>
      <c r="D40" s="11"/>
      <c r="E40" s="13">
        <v>0.68</v>
      </c>
      <c r="F40" s="13">
        <v>2.81</v>
      </c>
      <c r="G40" s="11">
        <f t="shared" si="4"/>
        <v>15.441176470588234</v>
      </c>
      <c r="H40" s="11">
        <f t="shared" si="3"/>
        <v>10.5</v>
      </c>
      <c r="I40" s="1"/>
      <c r="J40" s="2"/>
      <c r="K40" s="2"/>
      <c r="L40" s="2"/>
    </row>
    <row r="41" spans="1:12" ht="12.75">
      <c r="A41" s="12">
        <v>36</v>
      </c>
      <c r="B41" s="13">
        <v>11.32</v>
      </c>
      <c r="C41" s="13">
        <v>0.12</v>
      </c>
      <c r="D41" s="11"/>
      <c r="E41" s="13">
        <v>0.71</v>
      </c>
      <c r="F41" s="13">
        <v>3.16</v>
      </c>
      <c r="G41" s="11">
        <f t="shared" si="4"/>
        <v>16.112676056338028</v>
      </c>
      <c r="H41" s="11">
        <f t="shared" si="3"/>
        <v>11.44</v>
      </c>
      <c r="I41" s="1"/>
      <c r="J41" s="2"/>
      <c r="K41" s="2"/>
      <c r="L41" s="2"/>
    </row>
    <row r="42" spans="1:12" ht="12.75">
      <c r="A42" s="12">
        <v>37</v>
      </c>
      <c r="B42" s="13">
        <v>13.01</v>
      </c>
      <c r="C42" s="13">
        <v>0.12</v>
      </c>
      <c r="D42" s="11"/>
      <c r="E42" s="13">
        <v>0.89</v>
      </c>
      <c r="F42" s="13">
        <v>1.4</v>
      </c>
      <c r="G42" s="11">
        <f t="shared" si="4"/>
        <v>14.752808988764043</v>
      </c>
      <c r="H42" s="11">
        <f t="shared" si="3"/>
        <v>13.129999999999999</v>
      </c>
      <c r="I42" s="1"/>
      <c r="J42" s="2"/>
      <c r="K42" s="2"/>
      <c r="L42" s="2"/>
    </row>
    <row r="43" spans="1:12" ht="12.75">
      <c r="A43" s="12">
        <v>41</v>
      </c>
      <c r="B43" s="13">
        <v>17.88</v>
      </c>
      <c r="C43" s="13">
        <v>0.17</v>
      </c>
      <c r="D43" s="11"/>
      <c r="E43" s="13">
        <v>1.14</v>
      </c>
      <c r="F43" s="13">
        <v>1.75</v>
      </c>
      <c r="G43" s="11">
        <f t="shared" si="4"/>
        <v>15.833333333333336</v>
      </c>
      <c r="H43" s="11">
        <f t="shared" si="3"/>
        <v>18.05</v>
      </c>
      <c r="I43" s="1" t="s">
        <v>13</v>
      </c>
      <c r="J43" s="2"/>
      <c r="K43" s="2"/>
      <c r="L43" s="2"/>
    </row>
    <row r="44" spans="1:12" ht="12.75">
      <c r="A44" s="12">
        <v>42</v>
      </c>
      <c r="B44" s="13">
        <v>14.92</v>
      </c>
      <c r="C44" s="13">
        <v>0.14</v>
      </c>
      <c r="D44" s="11"/>
      <c r="E44" s="13">
        <v>1.06</v>
      </c>
      <c r="F44" s="13">
        <v>6.32</v>
      </c>
      <c r="G44" s="11">
        <f t="shared" si="4"/>
        <v>14.20754716981132</v>
      </c>
      <c r="H44" s="11">
        <f t="shared" si="3"/>
        <v>15.06</v>
      </c>
      <c r="I44" s="1"/>
      <c r="J44" s="2"/>
      <c r="K44" s="2"/>
      <c r="L44" s="2"/>
    </row>
    <row r="45" spans="1:12" ht="12.75">
      <c r="A45" s="12">
        <v>43</v>
      </c>
      <c r="B45" s="13">
        <v>13.26</v>
      </c>
      <c r="C45" s="13">
        <v>0.12</v>
      </c>
      <c r="D45" s="11"/>
      <c r="E45" s="13">
        <v>1</v>
      </c>
      <c r="F45" s="13">
        <v>2.11</v>
      </c>
      <c r="G45" s="11">
        <f t="shared" si="4"/>
        <v>13.379999999999999</v>
      </c>
      <c r="H45" s="11">
        <f t="shared" si="3"/>
        <v>13.379999999999999</v>
      </c>
      <c r="I45" s="1"/>
      <c r="J45" s="2"/>
      <c r="K45" s="2"/>
      <c r="L45" s="2"/>
    </row>
    <row r="46" spans="1:12" ht="12.75">
      <c r="A46" s="12">
        <v>44</v>
      </c>
      <c r="B46" s="13">
        <v>23.57</v>
      </c>
      <c r="C46" s="13">
        <v>0.31</v>
      </c>
      <c r="D46" s="11"/>
      <c r="E46" s="13">
        <v>1.55</v>
      </c>
      <c r="F46" s="13">
        <v>3.16</v>
      </c>
      <c r="G46" s="11">
        <f t="shared" si="4"/>
        <v>15.406451612903224</v>
      </c>
      <c r="H46" s="11">
        <f t="shared" si="3"/>
        <v>23.88</v>
      </c>
      <c r="I46" s="1"/>
      <c r="J46" s="2"/>
      <c r="K46" s="2"/>
      <c r="L46" s="2"/>
    </row>
    <row r="47" spans="1:12" ht="12.75">
      <c r="A47" s="12">
        <v>45</v>
      </c>
      <c r="B47" s="13">
        <v>15.48</v>
      </c>
      <c r="C47" s="13">
        <v>0.15</v>
      </c>
      <c r="D47" s="11"/>
      <c r="E47" s="13">
        <v>1.06</v>
      </c>
      <c r="F47" s="13">
        <v>2.46</v>
      </c>
      <c r="G47" s="11">
        <f t="shared" si="4"/>
        <v>14.745283018867925</v>
      </c>
      <c r="H47" s="11">
        <f t="shared" si="3"/>
        <v>15.63</v>
      </c>
      <c r="I47" s="1"/>
      <c r="J47" s="2"/>
      <c r="K47" s="2"/>
      <c r="L47" s="2"/>
    </row>
    <row r="48" spans="1:12" ht="12.75">
      <c r="A48" s="12">
        <v>46</v>
      </c>
      <c r="B48" s="13">
        <v>12.81</v>
      </c>
      <c r="C48" s="13">
        <v>0.13</v>
      </c>
      <c r="D48" s="11"/>
      <c r="E48" s="13">
        <v>0.89</v>
      </c>
      <c r="F48" s="13">
        <v>3.86</v>
      </c>
      <c r="G48" s="11">
        <f t="shared" si="4"/>
        <v>14.53932584269663</v>
      </c>
      <c r="H48" s="11">
        <f t="shared" si="3"/>
        <v>12.940000000000001</v>
      </c>
      <c r="I48" s="1"/>
      <c r="J48" s="2"/>
      <c r="K48" s="2"/>
      <c r="L48" s="2"/>
    </row>
    <row r="49" spans="1:12" ht="12.75">
      <c r="A49" s="12">
        <v>47</v>
      </c>
      <c r="B49" s="13">
        <v>24.46</v>
      </c>
      <c r="C49" s="13">
        <v>0.23</v>
      </c>
      <c r="D49" s="11"/>
      <c r="E49" s="13">
        <v>1.44</v>
      </c>
      <c r="F49" s="13">
        <v>3.16</v>
      </c>
      <c r="G49" s="11">
        <f t="shared" si="4"/>
        <v>17.145833333333336</v>
      </c>
      <c r="H49" s="11">
        <f t="shared" si="3"/>
        <v>24.69</v>
      </c>
      <c r="I49" s="1"/>
      <c r="J49" s="2"/>
      <c r="K49" s="2"/>
      <c r="L49" s="2"/>
    </row>
    <row r="50" spans="1:12" ht="12.75">
      <c r="A50" s="12">
        <v>48</v>
      </c>
      <c r="B50" s="13">
        <v>23.33</v>
      </c>
      <c r="C50" s="13">
        <v>0.23</v>
      </c>
      <c r="D50" s="11"/>
      <c r="E50" s="13">
        <v>1.41</v>
      </c>
      <c r="F50" s="13">
        <v>25.97</v>
      </c>
      <c r="G50" s="11">
        <f t="shared" si="4"/>
        <v>16.70921985815603</v>
      </c>
      <c r="H50" s="11">
        <f t="shared" si="3"/>
        <v>23.56</v>
      </c>
      <c r="I50" s="1"/>
      <c r="J50" s="2"/>
      <c r="K50" s="2"/>
      <c r="L50" s="2"/>
    </row>
    <row r="51" spans="1:12" ht="12.75">
      <c r="A51" s="12">
        <v>49</v>
      </c>
      <c r="B51" s="13">
        <v>15.53</v>
      </c>
      <c r="C51" s="13">
        <v>0.22</v>
      </c>
      <c r="D51" s="11"/>
      <c r="E51" s="13">
        <v>1.17</v>
      </c>
      <c r="F51" s="13">
        <v>2.11</v>
      </c>
      <c r="G51" s="11">
        <f t="shared" si="4"/>
        <v>13.461538461538462</v>
      </c>
      <c r="H51" s="11">
        <f t="shared" si="3"/>
        <v>15.75</v>
      </c>
      <c r="I51" s="1"/>
      <c r="J51" s="2"/>
      <c r="K51" s="2"/>
      <c r="L51" s="2"/>
    </row>
    <row r="52" spans="1:12" ht="12.75">
      <c r="A52" s="12">
        <v>50</v>
      </c>
      <c r="B52" s="13">
        <v>24.32</v>
      </c>
      <c r="C52" s="13">
        <v>0.31</v>
      </c>
      <c r="D52" s="11"/>
      <c r="E52" s="13">
        <v>1.47</v>
      </c>
      <c r="F52" s="13">
        <v>12.28</v>
      </c>
      <c r="G52" s="11">
        <f t="shared" si="4"/>
        <v>16.755102040816325</v>
      </c>
      <c r="H52" s="11">
        <f t="shared" si="3"/>
        <v>24.63</v>
      </c>
      <c r="I52" s="1"/>
      <c r="J52" s="2"/>
      <c r="K52" s="2"/>
      <c r="L52" s="2"/>
    </row>
    <row r="53" spans="1:12" ht="12.75">
      <c r="A53" s="12">
        <v>51</v>
      </c>
      <c r="B53" s="13">
        <v>17.97</v>
      </c>
      <c r="C53" s="13">
        <v>0.28</v>
      </c>
      <c r="D53" s="11"/>
      <c r="E53" s="13">
        <v>1.08</v>
      </c>
      <c r="F53" s="13">
        <v>38.54</v>
      </c>
      <c r="G53" s="11">
        <f t="shared" si="4"/>
        <v>16.89814814814815</v>
      </c>
      <c r="H53" s="11">
        <f t="shared" si="3"/>
        <v>18.25</v>
      </c>
      <c r="I53" s="1"/>
      <c r="J53" s="2"/>
      <c r="K53" s="2"/>
      <c r="L53" s="2"/>
    </row>
    <row r="54" spans="1:12" ht="12.75">
      <c r="A54" s="12">
        <v>52</v>
      </c>
      <c r="B54" s="13">
        <v>20.75</v>
      </c>
      <c r="C54" s="13">
        <v>0.25</v>
      </c>
      <c r="D54" s="11"/>
      <c r="E54" s="13">
        <v>2.01</v>
      </c>
      <c r="F54" s="13">
        <v>14.04</v>
      </c>
      <c r="G54" s="11">
        <f t="shared" si="4"/>
        <v>10.447761194029852</v>
      </c>
      <c r="H54" s="11">
        <f t="shared" si="3"/>
        <v>21</v>
      </c>
      <c r="I54" s="1"/>
      <c r="J54" s="2"/>
      <c r="K54" s="2"/>
      <c r="L54" s="2"/>
    </row>
    <row r="55" spans="1:12" ht="12.75">
      <c r="A55" s="12">
        <v>53</v>
      </c>
      <c r="B55" s="13">
        <v>17.91</v>
      </c>
      <c r="C55" s="13">
        <v>0.22</v>
      </c>
      <c r="D55" s="11"/>
      <c r="E55" s="13">
        <v>1.14</v>
      </c>
      <c r="F55" s="13">
        <v>12.63</v>
      </c>
      <c r="G55" s="11">
        <f t="shared" si="4"/>
        <v>15.903508771929825</v>
      </c>
      <c r="H55" s="11">
        <f t="shared" si="3"/>
        <v>18.13</v>
      </c>
      <c r="I55" s="1"/>
      <c r="J55" s="2"/>
      <c r="K55" s="2"/>
      <c r="L55" s="2"/>
    </row>
    <row r="56" spans="1:12" ht="12.75">
      <c r="A56" s="12">
        <v>54</v>
      </c>
      <c r="B56" s="13">
        <v>21.48</v>
      </c>
      <c r="C56" s="13">
        <v>0.27</v>
      </c>
      <c r="D56" s="11"/>
      <c r="E56" s="13">
        <v>1.08</v>
      </c>
      <c r="F56" s="13">
        <v>15.79</v>
      </c>
      <c r="G56" s="11">
        <f t="shared" si="4"/>
        <v>20.13888888888889</v>
      </c>
      <c r="H56" s="11">
        <f t="shared" si="3"/>
        <v>21.75</v>
      </c>
      <c r="I56" s="1"/>
      <c r="J56" s="2"/>
      <c r="K56" s="2"/>
      <c r="L56" s="2"/>
    </row>
    <row r="57" spans="1:12" ht="12.75">
      <c r="A57" s="12">
        <v>55</v>
      </c>
      <c r="B57" s="13">
        <v>16.77</v>
      </c>
      <c r="C57" s="13">
        <v>0.17</v>
      </c>
      <c r="D57" s="11"/>
      <c r="E57" s="13">
        <v>1.06</v>
      </c>
      <c r="F57" s="13">
        <v>21.05</v>
      </c>
      <c r="G57" s="11">
        <f t="shared" si="4"/>
        <v>15.981132075471699</v>
      </c>
      <c r="H57" s="11">
        <f t="shared" si="3"/>
        <v>16.94</v>
      </c>
      <c r="I57" s="1"/>
      <c r="J57" s="2"/>
      <c r="K57" s="2"/>
      <c r="L57" s="2"/>
    </row>
    <row r="58" spans="1:12" ht="12.75">
      <c r="A58" s="12">
        <v>56</v>
      </c>
      <c r="B58" s="13">
        <v>24.42</v>
      </c>
      <c r="C58" s="13">
        <v>0.25</v>
      </c>
      <c r="D58" s="11"/>
      <c r="E58" s="13">
        <v>1.17</v>
      </c>
      <c r="F58" s="13">
        <v>24.56</v>
      </c>
      <c r="G58" s="11">
        <f t="shared" si="4"/>
        <v>21.08547008547009</v>
      </c>
      <c r="H58" s="11">
        <f t="shared" si="3"/>
        <v>24.67</v>
      </c>
      <c r="I58" s="1"/>
      <c r="J58" s="2"/>
      <c r="K58" s="2"/>
      <c r="L58" s="2"/>
    </row>
    <row r="59" spans="1:12" ht="13.5" thickBot="1">
      <c r="A59" s="14">
        <v>57</v>
      </c>
      <c r="B59" s="8">
        <v>28.66</v>
      </c>
      <c r="C59" s="8">
        <v>0.28</v>
      </c>
      <c r="D59" s="16"/>
      <c r="E59" s="8">
        <v>1.63</v>
      </c>
      <c r="F59" s="8">
        <v>71.58</v>
      </c>
      <c r="G59" s="11">
        <f t="shared" si="4"/>
        <v>17.754601226993866</v>
      </c>
      <c r="H59" s="11">
        <f t="shared" si="3"/>
        <v>28.94</v>
      </c>
      <c r="I59" s="1" t="s">
        <v>14</v>
      </c>
      <c r="J59" s="2"/>
      <c r="K59" s="2"/>
      <c r="L59" s="2"/>
    </row>
    <row r="60" spans="1:12" ht="12.75">
      <c r="A60" s="15"/>
      <c r="B60" s="16"/>
      <c r="C60" s="16"/>
      <c r="D60" s="16"/>
      <c r="E60" s="16"/>
      <c r="F60" s="17"/>
      <c r="G60" s="11"/>
      <c r="H60" s="11"/>
      <c r="I60" s="1"/>
      <c r="J60" s="2"/>
      <c r="K60" s="2"/>
      <c r="L60" s="2"/>
    </row>
    <row r="61" spans="1:12" ht="13.5" thickBot="1">
      <c r="A61" s="15"/>
      <c r="B61" s="16"/>
      <c r="C61" s="16"/>
      <c r="D61" s="16"/>
      <c r="E61" s="16"/>
      <c r="F61" s="17"/>
      <c r="G61" s="11"/>
      <c r="H61" s="11"/>
      <c r="I61" s="1"/>
      <c r="J61" s="2"/>
      <c r="K61" s="2"/>
      <c r="L61" s="2"/>
    </row>
    <row r="62" spans="1:12" ht="12.75">
      <c r="A62" s="4" t="s">
        <v>1</v>
      </c>
      <c r="B62" s="5" t="s">
        <v>3</v>
      </c>
      <c r="C62" s="5" t="s">
        <v>2</v>
      </c>
      <c r="E62" s="5" t="s">
        <v>4</v>
      </c>
      <c r="F62" s="6" t="s">
        <v>5</v>
      </c>
      <c r="G62" s="11"/>
      <c r="H62" s="11"/>
      <c r="I62" s="1" t="s">
        <v>6</v>
      </c>
      <c r="J62" s="2"/>
      <c r="K62" s="2"/>
      <c r="L62" s="2"/>
    </row>
    <row r="63" spans="1:12" ht="13.5" thickBot="1">
      <c r="A63" s="7"/>
      <c r="B63" s="8" t="s">
        <v>7</v>
      </c>
      <c r="C63" s="8" t="s">
        <v>7</v>
      </c>
      <c r="E63" s="8" t="s">
        <v>8</v>
      </c>
      <c r="F63" s="9" t="s">
        <v>9</v>
      </c>
      <c r="G63" s="11"/>
      <c r="H63" s="11"/>
      <c r="I63" s="1"/>
      <c r="J63" s="2"/>
      <c r="K63" s="2"/>
      <c r="L63" s="2"/>
    </row>
    <row r="64" spans="1:12" ht="12.75">
      <c r="A64" s="12">
        <v>58</v>
      </c>
      <c r="B64" s="13">
        <v>17.60383352748067</v>
      </c>
      <c r="C64" s="13">
        <v>0.19315895372233402</v>
      </c>
      <c r="E64" s="13">
        <v>1.5377574370709381</v>
      </c>
      <c r="F64" s="13">
        <v>61.449275362318836</v>
      </c>
      <c r="G64" s="11">
        <f aca="true" t="shared" si="5" ref="G64:G95">+H64/E64</f>
        <v>11.573341836734693</v>
      </c>
      <c r="H64" s="11">
        <f aca="true" t="shared" si="6" ref="H64:H95">+B64+C64</f>
        <v>17.796992481203006</v>
      </c>
      <c r="I64" s="1"/>
      <c r="J64" s="2"/>
      <c r="K64" s="2"/>
      <c r="L64" s="2"/>
    </row>
    <row r="65" spans="1:12" ht="12.75">
      <c r="A65" s="12">
        <v>59</v>
      </c>
      <c r="B65" s="13">
        <v>26.94546224716721</v>
      </c>
      <c r="C65" s="13">
        <v>0.2575452716297787</v>
      </c>
      <c r="E65" s="13">
        <v>2.3066361556064074</v>
      </c>
      <c r="F65" s="13">
        <v>68.01932367149759</v>
      </c>
      <c r="G65" s="11">
        <f t="shared" si="5"/>
        <v>11.793367346938775</v>
      </c>
      <c r="H65" s="11">
        <f t="shared" si="6"/>
        <v>27.20300751879699</v>
      </c>
      <c r="I65" s="1"/>
      <c r="J65" s="2"/>
      <c r="K65" s="2"/>
      <c r="L65" s="2"/>
    </row>
    <row r="66" spans="1:12" ht="12.75">
      <c r="A66" s="12">
        <v>60</v>
      </c>
      <c r="B66" s="13">
        <v>25.567933919305304</v>
      </c>
      <c r="C66" s="13">
        <v>0.28169014084507044</v>
      </c>
      <c r="E66" s="13">
        <v>1.9038901601830664</v>
      </c>
      <c r="F66" s="13">
        <v>59.51690821256039</v>
      </c>
      <c r="G66" s="11">
        <f t="shared" si="5"/>
        <v>13.577266483516484</v>
      </c>
      <c r="H66" s="11">
        <f t="shared" si="6"/>
        <v>25.849624060150376</v>
      </c>
      <c r="I66" s="1"/>
      <c r="J66" s="2"/>
      <c r="K66" s="2"/>
      <c r="L66" s="2"/>
    </row>
    <row r="67" spans="1:12" ht="12.75">
      <c r="A67" s="12">
        <v>61</v>
      </c>
      <c r="B67" s="13">
        <v>26.407391718733454</v>
      </c>
      <c r="C67" s="13">
        <v>0.32193158953722334</v>
      </c>
      <c r="E67" s="13">
        <v>2.160183066361556</v>
      </c>
      <c r="F67" s="13">
        <v>66.85990338164251</v>
      </c>
      <c r="G67" s="11">
        <f t="shared" si="5"/>
        <v>12.373638014527844</v>
      </c>
      <c r="H67" s="11">
        <f t="shared" si="6"/>
        <v>26.729323308270676</v>
      </c>
      <c r="I67" s="1"/>
      <c r="J67" s="2"/>
      <c r="K67" s="2"/>
      <c r="L67" s="2"/>
    </row>
    <row r="68" spans="1:12" ht="12.75">
      <c r="A68" s="12">
        <v>62</v>
      </c>
      <c r="B68" s="13">
        <v>21.14200995446362</v>
      </c>
      <c r="C68" s="13">
        <v>0.24144869215291753</v>
      </c>
      <c r="E68" s="13">
        <v>1.5377574370709381</v>
      </c>
      <c r="F68" s="13">
        <v>52.94685990338164</v>
      </c>
      <c r="G68" s="11">
        <f t="shared" si="5"/>
        <v>13.905612244897958</v>
      </c>
      <c r="H68" s="11">
        <f t="shared" si="6"/>
        <v>21.38345864661654</v>
      </c>
      <c r="I68" s="1"/>
      <c r="J68" s="2"/>
      <c r="K68" s="2"/>
      <c r="L68" s="2"/>
    </row>
    <row r="69" spans="1:12" ht="12.75">
      <c r="A69" s="12">
        <v>63</v>
      </c>
      <c r="B69" s="13">
        <v>23.681245366938473</v>
      </c>
      <c r="C69" s="13">
        <v>0.27364185110663986</v>
      </c>
      <c r="E69" s="13">
        <v>1.794050343249428</v>
      </c>
      <c r="F69" s="13">
        <v>56.81159420289855</v>
      </c>
      <c r="G69" s="11">
        <f t="shared" si="5"/>
        <v>13.35240524781341</v>
      </c>
      <c r="H69" s="11">
        <f t="shared" si="6"/>
        <v>23.954887218045112</v>
      </c>
      <c r="I69" s="1"/>
      <c r="J69" s="2"/>
      <c r="K69" s="2"/>
      <c r="L69" s="2"/>
    </row>
    <row r="70" spans="1:12" ht="12.75">
      <c r="A70" s="12">
        <v>64</v>
      </c>
      <c r="B70" s="13">
        <v>24.978290797416072</v>
      </c>
      <c r="C70" s="13">
        <v>0.329979879275654</v>
      </c>
      <c r="E70" s="13">
        <v>1.9405034324942791</v>
      </c>
      <c r="F70" s="13">
        <v>66.85990338164251</v>
      </c>
      <c r="G70" s="11">
        <f t="shared" si="5"/>
        <v>13.042115902964959</v>
      </c>
      <c r="H70" s="11">
        <f t="shared" si="6"/>
        <v>25.308270676691727</v>
      </c>
      <c r="I70" s="1"/>
      <c r="J70" s="2"/>
      <c r="K70" s="2"/>
      <c r="L70" s="2"/>
    </row>
    <row r="71" spans="1:12" ht="12.75">
      <c r="A71" s="12">
        <v>65</v>
      </c>
      <c r="B71" s="13">
        <v>26.423488298210312</v>
      </c>
      <c r="C71" s="13">
        <v>0.3058350100603622</v>
      </c>
      <c r="E71" s="13">
        <v>2.0503432494279177</v>
      </c>
      <c r="F71" s="13">
        <v>71.11111111111111</v>
      </c>
      <c r="G71" s="11">
        <f t="shared" si="5"/>
        <v>13.036511479591836</v>
      </c>
      <c r="H71" s="11">
        <f t="shared" si="6"/>
        <v>26.729323308270676</v>
      </c>
      <c r="I71" s="1"/>
      <c r="J71" s="2"/>
      <c r="K71" s="2"/>
      <c r="L71" s="2"/>
    </row>
    <row r="72" spans="1:12" ht="12.75">
      <c r="A72" s="12">
        <v>66</v>
      </c>
      <c r="B72" s="13">
        <v>25.814465741819333</v>
      </c>
      <c r="C72" s="13">
        <v>0.3058350100603622</v>
      </c>
      <c r="E72" s="13">
        <v>2.160183066361556</v>
      </c>
      <c r="F72" s="13">
        <v>74.00966183574879</v>
      </c>
      <c r="G72" s="11">
        <f t="shared" si="5"/>
        <v>12.091707021791766</v>
      </c>
      <c r="H72" s="11">
        <f t="shared" si="6"/>
        <v>26.120300751879697</v>
      </c>
      <c r="I72" s="1"/>
      <c r="J72" s="2"/>
      <c r="K72" s="2"/>
      <c r="L72" s="2"/>
    </row>
    <row r="73" spans="1:12" ht="12.75">
      <c r="A73" s="12">
        <v>67</v>
      </c>
      <c r="B73" s="13">
        <v>26.347770835539553</v>
      </c>
      <c r="C73" s="13">
        <v>0.31388329979879276</v>
      </c>
      <c r="E73" s="13">
        <v>2.3066361556064074</v>
      </c>
      <c r="F73" s="13">
        <v>76.52173913043478</v>
      </c>
      <c r="G73" s="11">
        <f t="shared" si="5"/>
        <v>11.558673469387754</v>
      </c>
      <c r="H73" s="11">
        <f t="shared" si="6"/>
        <v>26.661654135338345</v>
      </c>
      <c r="I73" s="1"/>
      <c r="J73" s="2"/>
      <c r="K73" s="2"/>
      <c r="L73" s="2"/>
    </row>
    <row r="74" spans="1:12" ht="12.75">
      <c r="A74" s="12">
        <v>68</v>
      </c>
      <c r="B74" s="13">
        <v>25.846658900773058</v>
      </c>
      <c r="C74" s="13">
        <v>0.27364185110663986</v>
      </c>
      <c r="E74" s="13">
        <v>1.9405034324942791</v>
      </c>
      <c r="F74" s="13">
        <v>73.23671497584542</v>
      </c>
      <c r="G74" s="11">
        <f t="shared" si="5"/>
        <v>13.460579514824797</v>
      </c>
      <c r="H74" s="11">
        <f t="shared" si="6"/>
        <v>26.120300751879697</v>
      </c>
      <c r="I74" s="1"/>
      <c r="J74" s="2"/>
      <c r="K74" s="2"/>
      <c r="L74" s="2"/>
    </row>
    <row r="75" spans="1:12" ht="12.75">
      <c r="A75" s="12">
        <v>69</v>
      </c>
      <c r="B75" s="13">
        <v>25.671079106216244</v>
      </c>
      <c r="C75" s="13">
        <v>0.31388329979879276</v>
      </c>
      <c r="E75" s="13">
        <v>1.9405034324942791</v>
      </c>
      <c r="F75" s="13">
        <v>75.7487922705314</v>
      </c>
      <c r="G75" s="11">
        <f t="shared" si="5"/>
        <v>13.390835579514825</v>
      </c>
      <c r="H75" s="11">
        <f t="shared" si="6"/>
        <v>25.984962406015036</v>
      </c>
      <c r="I75" s="1"/>
      <c r="J75" s="2"/>
      <c r="K75" s="2"/>
      <c r="L75" s="2"/>
    </row>
    <row r="76" spans="1:12" ht="12.75">
      <c r="A76" s="12">
        <v>70</v>
      </c>
      <c r="B76" s="13">
        <v>22.614635179498038</v>
      </c>
      <c r="C76" s="13">
        <v>0.2575452716297787</v>
      </c>
      <c r="E76" s="13">
        <v>2.0869565217391304</v>
      </c>
      <c r="F76" s="13">
        <v>77.29468599033817</v>
      </c>
      <c r="G76" s="11">
        <f t="shared" si="5"/>
        <v>10.959586466165414</v>
      </c>
      <c r="H76" s="11">
        <f t="shared" si="6"/>
        <v>22.872180451127818</v>
      </c>
      <c r="I76" s="1"/>
      <c r="J76" s="2"/>
      <c r="K76" s="2"/>
      <c r="L76" s="2"/>
    </row>
    <row r="77" spans="1:12" ht="12.75">
      <c r="A77" s="12">
        <v>71</v>
      </c>
      <c r="B77" s="13">
        <v>25.034628825585088</v>
      </c>
      <c r="C77" s="13">
        <v>0.27364185110663986</v>
      </c>
      <c r="E77" s="13">
        <v>2.013729977116705</v>
      </c>
      <c r="F77" s="13">
        <v>58.55072463768116</v>
      </c>
      <c r="G77" s="11">
        <f t="shared" si="5"/>
        <v>12.567857142857141</v>
      </c>
      <c r="H77" s="11">
        <f t="shared" si="6"/>
        <v>25.308270676691727</v>
      </c>
      <c r="I77" s="1"/>
      <c r="J77" s="2"/>
      <c r="K77" s="2"/>
      <c r="L77" s="2"/>
    </row>
    <row r="78" spans="1:12" ht="12.75">
      <c r="A78" s="12">
        <v>72</v>
      </c>
      <c r="B78" s="13">
        <v>26.761834162871967</v>
      </c>
      <c r="C78" s="13">
        <v>0.3058350100603622</v>
      </c>
      <c r="E78" s="13">
        <v>2.3066361556064074</v>
      </c>
      <c r="F78" s="13">
        <v>73.04347826086956</v>
      </c>
      <c r="G78" s="11">
        <f t="shared" si="5"/>
        <v>11.73469387755102</v>
      </c>
      <c r="H78" s="11">
        <f t="shared" si="6"/>
        <v>27.06766917293233</v>
      </c>
      <c r="I78" s="1"/>
      <c r="J78" s="2"/>
      <c r="K78" s="2"/>
      <c r="L78" s="2"/>
    </row>
    <row r="79" spans="1:12" ht="12.75">
      <c r="A79" s="12">
        <v>73</v>
      </c>
      <c r="B79" s="13">
        <v>25.719368844646826</v>
      </c>
      <c r="C79" s="13">
        <v>0.2655935613682093</v>
      </c>
      <c r="E79" s="13">
        <v>2.013729977116705</v>
      </c>
      <c r="F79" s="13">
        <v>64.92753623188406</v>
      </c>
      <c r="G79" s="11">
        <f t="shared" si="5"/>
        <v>12.903896103896102</v>
      </c>
      <c r="H79" s="11">
        <f t="shared" si="6"/>
        <v>25.984962406015036</v>
      </c>
      <c r="I79" s="1"/>
      <c r="J79" s="2"/>
      <c r="K79" s="2"/>
      <c r="L79" s="2"/>
    </row>
    <row r="80" spans="1:12" ht="12.75">
      <c r="A80" s="12">
        <v>74</v>
      </c>
      <c r="B80" s="13">
        <v>24.406226834692365</v>
      </c>
      <c r="C80" s="13">
        <v>0.22535211267605637</v>
      </c>
      <c r="E80" s="13">
        <v>2.013729977116705</v>
      </c>
      <c r="F80" s="13">
        <v>54.29951690821256</v>
      </c>
      <c r="G80" s="11">
        <f t="shared" si="5"/>
        <v>12.23181818181818</v>
      </c>
      <c r="H80" s="11">
        <f t="shared" si="6"/>
        <v>24.63157894736842</v>
      </c>
      <c r="I80" s="1"/>
      <c r="J80" s="2"/>
      <c r="K80" s="2"/>
      <c r="L80" s="2"/>
    </row>
    <row r="81" spans="1:12" ht="12.75">
      <c r="A81" s="12">
        <v>75</v>
      </c>
      <c r="B81" s="13">
        <v>24.915387059197286</v>
      </c>
      <c r="C81" s="13">
        <v>0.2575452716297787</v>
      </c>
      <c r="E81" s="13">
        <v>1.977116704805492</v>
      </c>
      <c r="F81" s="13">
        <v>57.971014492753625</v>
      </c>
      <c r="G81" s="11">
        <f t="shared" si="5"/>
        <v>12.732142857142856</v>
      </c>
      <c r="H81" s="11">
        <f t="shared" si="6"/>
        <v>25.172932330827066</v>
      </c>
      <c r="I81" s="1"/>
      <c r="J81" s="2"/>
      <c r="K81" s="2"/>
      <c r="L81" s="2"/>
    </row>
    <row r="82" spans="1:12" ht="12.75">
      <c r="A82" s="12">
        <v>76</v>
      </c>
      <c r="B82" s="13">
        <v>23.919728899714073</v>
      </c>
      <c r="C82" s="13">
        <v>0.3058350100603622</v>
      </c>
      <c r="E82" s="13">
        <v>2.0503432494279177</v>
      </c>
      <c r="F82" s="13">
        <v>57.19806763285024</v>
      </c>
      <c r="G82" s="11">
        <f t="shared" si="5"/>
        <v>11.815369897959183</v>
      </c>
      <c r="H82" s="11">
        <f t="shared" si="6"/>
        <v>24.225563909774436</v>
      </c>
      <c r="I82" s="1"/>
      <c r="J82" s="2"/>
      <c r="K82" s="2"/>
      <c r="L82" s="2"/>
    </row>
    <row r="83" spans="1:12" ht="12.75">
      <c r="A83" s="12">
        <v>77</v>
      </c>
      <c r="B83" s="13">
        <v>24.883193900243565</v>
      </c>
      <c r="C83" s="13">
        <v>0.289738430583501</v>
      </c>
      <c r="E83" s="13">
        <v>2.123569794050343</v>
      </c>
      <c r="F83" s="13">
        <v>69.17874396135265</v>
      </c>
      <c r="G83" s="11">
        <f t="shared" si="5"/>
        <v>11.854064039408867</v>
      </c>
      <c r="H83" s="11">
        <f t="shared" si="6"/>
        <v>25.172932330827066</v>
      </c>
      <c r="I83" s="1"/>
      <c r="J83" s="2"/>
      <c r="K83" s="2"/>
      <c r="L83" s="2"/>
    </row>
    <row r="84" spans="1:12" ht="12.75">
      <c r="A84" s="12">
        <v>78</v>
      </c>
      <c r="B84" s="13">
        <v>25.25701577888383</v>
      </c>
      <c r="C84" s="13">
        <v>0.32193158953722334</v>
      </c>
      <c r="E84" s="13">
        <v>2.196796338672769</v>
      </c>
      <c r="F84" s="13">
        <v>62.99516908212561</v>
      </c>
      <c r="G84" s="11">
        <f t="shared" si="5"/>
        <v>11.643749999999999</v>
      </c>
      <c r="H84" s="11">
        <f t="shared" si="6"/>
        <v>25.57894736842105</v>
      </c>
      <c r="I84" s="1"/>
      <c r="J84" s="2"/>
      <c r="K84" s="2"/>
      <c r="L84" s="2"/>
    </row>
    <row r="85" spans="1:12" ht="12.75">
      <c r="A85" s="12">
        <v>79</v>
      </c>
      <c r="B85" s="13">
        <v>25.15387059197289</v>
      </c>
      <c r="C85" s="13">
        <v>0.289738430583501</v>
      </c>
      <c r="E85" s="13">
        <v>2.0869565217391304</v>
      </c>
      <c r="F85" s="13">
        <v>60.869565217391305</v>
      </c>
      <c r="G85" s="11">
        <f t="shared" si="5"/>
        <v>12.191729323308271</v>
      </c>
      <c r="H85" s="11">
        <f t="shared" si="6"/>
        <v>25.44360902255639</v>
      </c>
      <c r="I85" s="1"/>
      <c r="J85" s="2"/>
      <c r="K85" s="2"/>
      <c r="L85" s="2"/>
    </row>
    <row r="86" spans="1:12" ht="12.75">
      <c r="A86" s="12">
        <v>80</v>
      </c>
      <c r="B86" s="13">
        <v>25.941755797945568</v>
      </c>
      <c r="C86" s="13">
        <v>0.31388329979879276</v>
      </c>
      <c r="E86" s="13">
        <v>2.2334096109839816</v>
      </c>
      <c r="F86" s="13">
        <v>67.2463768115942</v>
      </c>
      <c r="G86" s="11">
        <f t="shared" si="5"/>
        <v>11.755854800936769</v>
      </c>
      <c r="H86" s="11">
        <f t="shared" si="6"/>
        <v>26.25563909774436</v>
      </c>
      <c r="I86" s="1"/>
      <c r="J86" s="2"/>
      <c r="K86" s="2"/>
      <c r="L86" s="2"/>
    </row>
    <row r="87" spans="1:12" ht="12.75">
      <c r="A87" s="12">
        <v>81</v>
      </c>
      <c r="B87" s="13">
        <v>26.574923223551835</v>
      </c>
      <c r="C87" s="13">
        <v>0.289738430583501</v>
      </c>
      <c r="E87" s="13">
        <v>2.3066361556064074</v>
      </c>
      <c r="F87" s="13">
        <v>69.56521739130434</v>
      </c>
      <c r="G87" s="11">
        <f t="shared" si="5"/>
        <v>11.646683673469386</v>
      </c>
      <c r="H87" s="11">
        <f t="shared" si="6"/>
        <v>26.864661654135336</v>
      </c>
      <c r="I87" s="1"/>
      <c r="J87" s="2"/>
      <c r="K87" s="2"/>
      <c r="L87" s="2"/>
    </row>
    <row r="88" spans="1:12" ht="12.75">
      <c r="A88" s="12">
        <v>82</v>
      </c>
      <c r="B88" s="13">
        <v>26.7844964523986</v>
      </c>
      <c r="C88" s="13">
        <v>0.41851106639839036</v>
      </c>
      <c r="E88" s="13">
        <v>2.2700228832951943</v>
      </c>
      <c r="F88" s="13">
        <v>68.79227053140096</v>
      </c>
      <c r="G88" s="11">
        <f t="shared" si="5"/>
        <v>11.983582949308756</v>
      </c>
      <c r="H88" s="11">
        <f t="shared" si="6"/>
        <v>27.20300751879699</v>
      </c>
      <c r="I88" s="1"/>
      <c r="J88" s="2"/>
      <c r="K88" s="2"/>
      <c r="L88" s="2"/>
    </row>
    <row r="89" spans="1:12" ht="12.75">
      <c r="A89" s="12">
        <v>84</v>
      </c>
      <c r="B89" s="13">
        <v>25.401884994175578</v>
      </c>
      <c r="C89" s="13">
        <v>0.17706237424547286</v>
      </c>
      <c r="E89" s="13">
        <v>2.34324942791762</v>
      </c>
      <c r="F89" s="13">
        <v>51.40096618357488</v>
      </c>
      <c r="G89" s="11">
        <f t="shared" si="5"/>
        <v>10.916015625</v>
      </c>
      <c r="H89" s="11">
        <f t="shared" si="6"/>
        <v>25.57894736842105</v>
      </c>
      <c r="I89" s="1" t="s">
        <v>15</v>
      </c>
      <c r="J89" s="2"/>
      <c r="K89" s="2"/>
      <c r="L89" s="2"/>
    </row>
    <row r="90" spans="1:12" ht="12.75">
      <c r="A90" s="12">
        <v>85</v>
      </c>
      <c r="B90" s="13">
        <v>24.84443503124007</v>
      </c>
      <c r="C90" s="13">
        <v>0.19315895372233402</v>
      </c>
      <c r="E90" s="13">
        <v>2.379862700228833</v>
      </c>
      <c r="F90" s="13">
        <v>66.47342995169082</v>
      </c>
      <c r="G90" s="11">
        <f t="shared" si="5"/>
        <v>10.520604395604396</v>
      </c>
      <c r="H90" s="11">
        <f t="shared" si="6"/>
        <v>25.037593984962406</v>
      </c>
      <c r="I90" s="1"/>
      <c r="J90" s="2"/>
      <c r="K90" s="2"/>
      <c r="L90" s="2"/>
    </row>
    <row r="91" spans="1:12" ht="12.75">
      <c r="A91" s="12">
        <v>86</v>
      </c>
      <c r="B91" s="13">
        <v>25.911045218680503</v>
      </c>
      <c r="C91" s="13">
        <v>0.20925553319919518</v>
      </c>
      <c r="E91" s="13">
        <v>2.4897025171624714</v>
      </c>
      <c r="F91" s="13">
        <v>64.54106280193237</v>
      </c>
      <c r="G91" s="11">
        <f t="shared" si="5"/>
        <v>10.491334033613445</v>
      </c>
      <c r="H91" s="11">
        <f t="shared" si="6"/>
        <v>26.120300751879697</v>
      </c>
      <c r="I91" s="1"/>
      <c r="J91" s="2"/>
      <c r="K91" s="2"/>
      <c r="L91" s="2"/>
    </row>
    <row r="92" spans="1:12" ht="12.75">
      <c r="A92" s="12">
        <v>87</v>
      </c>
      <c r="B92" s="13">
        <v>28.363232023721274</v>
      </c>
      <c r="C92" s="13">
        <v>0.19315895372233402</v>
      </c>
      <c r="E92" s="13">
        <v>2.416475972540046</v>
      </c>
      <c r="F92" s="13">
        <v>65.89371980676329</v>
      </c>
      <c r="G92" s="11">
        <f t="shared" si="5"/>
        <v>11.81737012987013</v>
      </c>
      <c r="H92" s="11">
        <f t="shared" si="6"/>
        <v>28.55639097744361</v>
      </c>
      <c r="I92" s="1"/>
      <c r="J92" s="2"/>
      <c r="K92" s="2"/>
      <c r="L92" s="2"/>
    </row>
    <row r="93" spans="1:12" ht="12.75">
      <c r="A93" s="12">
        <v>88</v>
      </c>
      <c r="B93" s="13">
        <v>24.868579900455362</v>
      </c>
      <c r="C93" s="13">
        <v>0.16901408450704228</v>
      </c>
      <c r="E93" s="13">
        <v>3.2585812356979407</v>
      </c>
      <c r="F93" s="13">
        <v>59.130434782608695</v>
      </c>
      <c r="G93" s="11">
        <f t="shared" si="5"/>
        <v>7.683587479935794</v>
      </c>
      <c r="H93" s="11">
        <f t="shared" si="6"/>
        <v>25.037593984962406</v>
      </c>
      <c r="I93" s="1"/>
      <c r="J93" s="2"/>
      <c r="K93" s="2"/>
      <c r="L93" s="2"/>
    </row>
    <row r="94" spans="1:12" ht="12.75">
      <c r="A94" s="12">
        <v>89</v>
      </c>
      <c r="B94" s="13">
        <v>28.25860425712168</v>
      </c>
      <c r="C94" s="13">
        <v>0.2977867203219316</v>
      </c>
      <c r="E94" s="13">
        <v>2.123569794050343</v>
      </c>
      <c r="F94" s="13">
        <v>66.47342995169082</v>
      </c>
      <c r="G94" s="11">
        <f t="shared" si="5"/>
        <v>13.44735221674877</v>
      </c>
      <c r="H94" s="11">
        <f t="shared" si="6"/>
        <v>28.55639097744361</v>
      </c>
      <c r="I94" s="1"/>
      <c r="J94" s="2"/>
      <c r="K94" s="2"/>
      <c r="L94" s="2"/>
    </row>
    <row r="95" spans="1:12" ht="12.75">
      <c r="A95" s="12">
        <v>90</v>
      </c>
      <c r="B95" s="13">
        <v>25.830562321296195</v>
      </c>
      <c r="C95" s="13">
        <v>0.289738430583501</v>
      </c>
      <c r="E95" s="13">
        <v>2.0503432494279177</v>
      </c>
      <c r="F95" s="13">
        <v>56.81159420289855</v>
      </c>
      <c r="G95" s="11">
        <f t="shared" si="5"/>
        <v>12.739477040816325</v>
      </c>
      <c r="H95" s="11">
        <f t="shared" si="6"/>
        <v>26.120300751879697</v>
      </c>
      <c r="I95" s="1"/>
      <c r="J95" s="2"/>
      <c r="K95" s="2"/>
      <c r="L95" s="2"/>
    </row>
    <row r="96" spans="1:12" ht="12.75">
      <c r="A96" s="12">
        <v>91</v>
      </c>
      <c r="B96" s="13">
        <v>24.055067245578734</v>
      </c>
      <c r="C96" s="13">
        <v>0.3058350100603622</v>
      </c>
      <c r="E96" s="13">
        <v>1.794050343249428</v>
      </c>
      <c r="F96" s="13">
        <v>61.256038647343</v>
      </c>
      <c r="G96" s="11">
        <f aca="true" t="shared" si="7" ref="G96:G127">+H96/E96</f>
        <v>13.57871720116618</v>
      </c>
      <c r="H96" s="11">
        <f aca="true" t="shared" si="8" ref="H96:H116">+B96+C96</f>
        <v>24.360902255639097</v>
      </c>
      <c r="I96" s="1"/>
      <c r="J96" s="2"/>
      <c r="K96" s="2"/>
      <c r="L96" s="2"/>
    </row>
    <row r="97" spans="1:12" ht="12.75">
      <c r="A97" s="12">
        <v>92</v>
      </c>
      <c r="B97" s="13">
        <v>28.808005930318753</v>
      </c>
      <c r="C97" s="13">
        <v>0.289738430583501</v>
      </c>
      <c r="E97" s="13">
        <v>2.2334096109839816</v>
      </c>
      <c r="F97" s="13">
        <v>72.27053140096618</v>
      </c>
      <c r="G97" s="11">
        <f t="shared" si="7"/>
        <v>13.028395784543326</v>
      </c>
      <c r="H97" s="11">
        <f t="shared" si="8"/>
        <v>29.097744360902254</v>
      </c>
      <c r="I97" s="1"/>
      <c r="J97" s="2"/>
      <c r="K97" s="2"/>
      <c r="L97" s="2"/>
    </row>
    <row r="98" spans="1:12" ht="12.75">
      <c r="A98" s="12">
        <v>93</v>
      </c>
      <c r="B98" s="13">
        <v>29.611987715768294</v>
      </c>
      <c r="C98" s="13">
        <v>0.2977867203219316</v>
      </c>
      <c r="E98" s="13">
        <v>2.3066361556064074</v>
      </c>
      <c r="F98" s="13">
        <v>71.11111111111111</v>
      </c>
      <c r="G98" s="11">
        <f t="shared" si="7"/>
        <v>12.966836734693876</v>
      </c>
      <c r="H98" s="11">
        <f t="shared" si="8"/>
        <v>29.909774436090224</v>
      </c>
      <c r="I98" s="1"/>
      <c r="J98" s="2"/>
      <c r="K98" s="2"/>
      <c r="L98" s="2"/>
    </row>
    <row r="99" spans="1:12" ht="12.75">
      <c r="A99" s="12">
        <v>94</v>
      </c>
      <c r="B99" s="13">
        <v>29.038441173355924</v>
      </c>
      <c r="C99" s="13">
        <v>0.329979879275654</v>
      </c>
      <c r="E99" s="13">
        <v>2.2700228832951943</v>
      </c>
      <c r="F99" s="13">
        <v>76.13526570048309</v>
      </c>
      <c r="G99" s="11">
        <f t="shared" si="7"/>
        <v>12.937500000000002</v>
      </c>
      <c r="H99" s="11">
        <f t="shared" si="8"/>
        <v>29.36842105263158</v>
      </c>
      <c r="I99" s="1"/>
      <c r="J99" s="2"/>
      <c r="K99" s="2"/>
      <c r="L99" s="2"/>
    </row>
    <row r="100" spans="1:12" ht="12.75">
      <c r="A100" s="12">
        <v>95</v>
      </c>
      <c r="B100" s="13">
        <v>28.04754844858625</v>
      </c>
      <c r="C100" s="13">
        <v>0.3058350100603622</v>
      </c>
      <c r="E100" s="13">
        <v>2.196796338672769</v>
      </c>
      <c r="F100" s="13">
        <v>75.7487922705314</v>
      </c>
      <c r="G100" s="11">
        <f t="shared" si="7"/>
        <v>12.906696428571427</v>
      </c>
      <c r="H100" s="11">
        <f t="shared" si="8"/>
        <v>28.353383458646615</v>
      </c>
      <c r="I100" s="1"/>
      <c r="J100" s="2"/>
      <c r="K100" s="2"/>
      <c r="L100" s="2"/>
    </row>
    <row r="101" spans="1:12" ht="12.75">
      <c r="A101" s="12">
        <v>96</v>
      </c>
      <c r="B101" s="13">
        <v>26.32362596632426</v>
      </c>
      <c r="C101" s="13">
        <v>0.33802816901408456</v>
      </c>
      <c r="E101" s="13">
        <v>2.013729977116705</v>
      </c>
      <c r="F101" s="13">
        <v>69.95169082125604</v>
      </c>
      <c r="G101" s="11">
        <f t="shared" si="7"/>
        <v>13.239935064935063</v>
      </c>
      <c r="H101" s="11">
        <f t="shared" si="8"/>
        <v>26.661654135338345</v>
      </c>
      <c r="I101" s="1"/>
      <c r="J101" s="2"/>
      <c r="K101" s="2"/>
      <c r="L101" s="2"/>
    </row>
    <row r="102" spans="1:12" ht="12.75">
      <c r="A102" s="12">
        <v>97</v>
      </c>
      <c r="B102" s="13">
        <v>24.34184051678492</v>
      </c>
      <c r="C102" s="13">
        <v>0.289738430583501</v>
      </c>
      <c r="E102" s="13">
        <v>1.794050343249428</v>
      </c>
      <c r="F102" s="13">
        <v>63.768115942028984</v>
      </c>
      <c r="G102" s="11">
        <f t="shared" si="7"/>
        <v>13.729591836734693</v>
      </c>
      <c r="H102" s="11">
        <f t="shared" si="8"/>
        <v>24.63157894736842</v>
      </c>
      <c r="I102" s="1"/>
      <c r="J102" s="2"/>
      <c r="K102" s="2"/>
      <c r="L102" s="2"/>
    </row>
    <row r="103" spans="1:12" ht="12.75">
      <c r="A103" s="12">
        <v>98</v>
      </c>
      <c r="B103" s="13">
        <v>24.883193900243565</v>
      </c>
      <c r="C103" s="13">
        <v>0.289738430583501</v>
      </c>
      <c r="E103" s="13">
        <v>1.7208237986270023</v>
      </c>
      <c r="F103" s="13">
        <v>56.42512077294686</v>
      </c>
      <c r="G103" s="11">
        <f t="shared" si="7"/>
        <v>14.628419452887536</v>
      </c>
      <c r="H103" s="11">
        <f t="shared" si="8"/>
        <v>25.172932330827066</v>
      </c>
      <c r="I103" s="13">
        <v>24.883193900243565</v>
      </c>
      <c r="J103" s="13">
        <v>56.42512077294686</v>
      </c>
      <c r="K103" s="2"/>
      <c r="L103" s="2"/>
    </row>
    <row r="104" spans="1:12" ht="12.75">
      <c r="A104" s="12">
        <v>99</v>
      </c>
      <c r="B104" s="13">
        <v>25.651699671714496</v>
      </c>
      <c r="C104" s="13">
        <v>0.2655935613682093</v>
      </c>
      <c r="E104" s="13">
        <v>1.7574370709382152</v>
      </c>
      <c r="F104" s="13">
        <v>52.94685990338164</v>
      </c>
      <c r="G104" s="11">
        <f t="shared" si="7"/>
        <v>14.74720982142857</v>
      </c>
      <c r="H104" s="11">
        <f t="shared" si="8"/>
        <v>25.917293233082706</v>
      </c>
      <c r="I104" s="13">
        <v>25.651699671714496</v>
      </c>
      <c r="J104" s="13">
        <v>52.94685990338164</v>
      </c>
      <c r="K104" s="2"/>
      <c r="L104" s="2"/>
    </row>
    <row r="105" spans="1:12" ht="12.75">
      <c r="A105" s="12">
        <v>100</v>
      </c>
      <c r="B105" s="13">
        <v>25.15387059197289</v>
      </c>
      <c r="C105" s="13">
        <v>0.289738430583501</v>
      </c>
      <c r="E105" s="13">
        <v>1.794050343249428</v>
      </c>
      <c r="F105" s="13">
        <v>53.333333333333336</v>
      </c>
      <c r="G105" s="11">
        <f t="shared" si="7"/>
        <v>14.182215743440233</v>
      </c>
      <c r="H105" s="11">
        <f t="shared" si="8"/>
        <v>25.44360902255639</v>
      </c>
      <c r="I105" s="13">
        <v>25.15387059197289</v>
      </c>
      <c r="J105" s="13">
        <v>53.333333333333336</v>
      </c>
      <c r="K105" s="2"/>
      <c r="L105" s="2"/>
    </row>
    <row r="106" spans="1:12" ht="12.75">
      <c r="A106" s="12">
        <v>101</v>
      </c>
      <c r="B106" s="13">
        <v>22.208620141904053</v>
      </c>
      <c r="C106" s="13">
        <v>0.2575452716297787</v>
      </c>
      <c r="E106" s="13">
        <v>1.4645308924485125</v>
      </c>
      <c r="F106" s="13">
        <v>49.85507246376812</v>
      </c>
      <c r="G106" s="11">
        <f t="shared" si="7"/>
        <v>15.34017857142857</v>
      </c>
      <c r="H106" s="11">
        <f t="shared" si="8"/>
        <v>22.466165413533833</v>
      </c>
      <c r="I106" s="13">
        <v>22.208620141904053</v>
      </c>
      <c r="J106" s="13">
        <v>49.85507246376812</v>
      </c>
      <c r="K106" s="2"/>
      <c r="L106" s="2"/>
    </row>
    <row r="107" spans="1:12" ht="12.75">
      <c r="A107" s="12">
        <v>102</v>
      </c>
      <c r="B107" s="13">
        <v>21.12591337498676</v>
      </c>
      <c r="C107" s="13">
        <v>0.2575452716297787</v>
      </c>
      <c r="E107" s="13">
        <v>1.5011441647597255</v>
      </c>
      <c r="F107" s="13">
        <v>51.01449275362319</v>
      </c>
      <c r="G107" s="11">
        <f t="shared" si="7"/>
        <v>14.244773519163761</v>
      </c>
      <c r="H107" s="11">
        <f t="shared" si="8"/>
        <v>21.38345864661654</v>
      </c>
      <c r="I107" s="13">
        <v>21.12591337498676</v>
      </c>
      <c r="J107" s="13">
        <v>51.01449275362319</v>
      </c>
      <c r="K107" s="2"/>
      <c r="L107" s="2"/>
    </row>
    <row r="108" spans="1:12" ht="12.75">
      <c r="A108" s="12">
        <v>103</v>
      </c>
      <c r="B108" s="13">
        <v>19.111934766493697</v>
      </c>
      <c r="C108" s="13">
        <v>0.24144869215291753</v>
      </c>
      <c r="E108" s="13">
        <v>1.3546910755148742</v>
      </c>
      <c r="F108" s="13">
        <v>50.24154589371981</v>
      </c>
      <c r="G108" s="11">
        <f t="shared" si="7"/>
        <v>14.286196911196908</v>
      </c>
      <c r="H108" s="11">
        <f t="shared" si="8"/>
        <v>19.353383458646615</v>
      </c>
      <c r="I108" s="13">
        <v>19.111934766493697</v>
      </c>
      <c r="J108" s="13">
        <v>50.24154589371981</v>
      </c>
      <c r="K108" s="2"/>
      <c r="L108" s="2"/>
    </row>
    <row r="109" spans="1:12" ht="12.75">
      <c r="A109" s="12">
        <v>104</v>
      </c>
      <c r="B109" s="13">
        <v>9.95721698612729</v>
      </c>
      <c r="C109" s="13">
        <v>0.19315895372233402</v>
      </c>
      <c r="E109" s="13">
        <v>0.8421052631578947</v>
      </c>
      <c r="F109" s="13">
        <v>45.60386473429951</v>
      </c>
      <c r="G109" s="11">
        <f t="shared" si="7"/>
        <v>12.053571428571429</v>
      </c>
      <c r="H109" s="11">
        <f t="shared" si="8"/>
        <v>10.150375939849624</v>
      </c>
      <c r="I109" s="13">
        <v>9.95721698612729</v>
      </c>
      <c r="J109" s="13">
        <v>45.60386473429951</v>
      </c>
      <c r="K109" s="2"/>
      <c r="L109" s="2"/>
    </row>
    <row r="110" spans="1:12" ht="12.75">
      <c r="A110" s="12">
        <v>105</v>
      </c>
      <c r="B110" s="13">
        <v>17.85364820501959</v>
      </c>
      <c r="C110" s="13">
        <v>0.28169014084507044</v>
      </c>
      <c r="E110" s="13">
        <v>1.6109839816933638</v>
      </c>
      <c r="F110" s="13">
        <v>46.76328502415459</v>
      </c>
      <c r="G110" s="11">
        <f t="shared" si="7"/>
        <v>11.257305194805195</v>
      </c>
      <c r="H110" s="11">
        <f t="shared" si="8"/>
        <v>18.13533834586466</v>
      </c>
      <c r="I110" s="1"/>
      <c r="J110" s="2"/>
      <c r="K110" s="2"/>
      <c r="L110" s="2"/>
    </row>
    <row r="111" spans="1:12" ht="12.75">
      <c r="A111" s="12">
        <v>106</v>
      </c>
      <c r="B111" s="13">
        <v>19.07825902785132</v>
      </c>
      <c r="C111" s="13">
        <v>0.4104627766599598</v>
      </c>
      <c r="E111" s="13">
        <v>1.7208237986270023</v>
      </c>
      <c r="F111" s="13">
        <v>65.70048309178743</v>
      </c>
      <c r="G111" s="11">
        <f t="shared" si="7"/>
        <v>11.325227963525837</v>
      </c>
      <c r="H111" s="11">
        <f t="shared" si="8"/>
        <v>19.48872180451128</v>
      </c>
      <c r="I111" s="1"/>
      <c r="J111" s="2"/>
      <c r="K111" s="2"/>
      <c r="L111" s="2"/>
    </row>
    <row r="112" spans="1:12" ht="12.75">
      <c r="A112" s="12">
        <v>107</v>
      </c>
      <c r="B112" s="13">
        <v>26.45896431218892</v>
      </c>
      <c r="C112" s="13">
        <v>0.33802816901408456</v>
      </c>
      <c r="E112" s="13">
        <v>1.977116704805492</v>
      </c>
      <c r="F112" s="13">
        <v>71.11111111111111</v>
      </c>
      <c r="G112" s="11">
        <f t="shared" si="7"/>
        <v>13.553571428571427</v>
      </c>
      <c r="H112" s="11">
        <f t="shared" si="8"/>
        <v>26.796992481203006</v>
      </c>
      <c r="I112" s="1"/>
      <c r="J112" s="2"/>
      <c r="K112" s="2"/>
      <c r="L112" s="2"/>
    </row>
    <row r="113" spans="1:12" ht="12.75">
      <c r="A113" s="12">
        <v>108</v>
      </c>
      <c r="B113" s="13">
        <v>21.80917081435984</v>
      </c>
      <c r="C113" s="13">
        <v>0.38631790744466804</v>
      </c>
      <c r="E113" s="13">
        <v>2.160183066361556</v>
      </c>
      <c r="F113" s="13">
        <v>69.95169082125604</v>
      </c>
      <c r="G113" s="11">
        <f t="shared" si="7"/>
        <v>10.274818401937043</v>
      </c>
      <c r="H113" s="11">
        <f t="shared" si="8"/>
        <v>22.19548872180451</v>
      </c>
      <c r="I113" s="1"/>
      <c r="J113" s="2"/>
      <c r="K113" s="2"/>
      <c r="L113" s="2"/>
    </row>
    <row r="114" spans="1:12" ht="12.75">
      <c r="A114" s="12">
        <v>109</v>
      </c>
      <c r="B114" s="13">
        <v>24.905856189770198</v>
      </c>
      <c r="C114" s="13">
        <v>0.4024144869215292</v>
      </c>
      <c r="E114" s="13">
        <v>1.977116704805492</v>
      </c>
      <c r="F114" s="13">
        <v>63.96135265700483</v>
      </c>
      <c r="G114" s="11">
        <f t="shared" si="7"/>
        <v>12.800595238095237</v>
      </c>
      <c r="H114" s="11">
        <f t="shared" si="8"/>
        <v>25.308270676691727</v>
      </c>
      <c r="I114" s="1"/>
      <c r="J114" s="2"/>
      <c r="K114" s="2"/>
      <c r="L114" s="2"/>
    </row>
    <row r="115" spans="1:12" ht="12.75">
      <c r="A115" s="12">
        <v>110</v>
      </c>
      <c r="B115" s="13">
        <v>23.879487451021923</v>
      </c>
      <c r="C115" s="13">
        <v>0.34607645875251514</v>
      </c>
      <c r="E115" s="13">
        <v>1.794050343249428</v>
      </c>
      <c r="F115" s="13">
        <v>47.92270531400966</v>
      </c>
      <c r="G115" s="11">
        <f t="shared" si="7"/>
        <v>13.503279883381925</v>
      </c>
      <c r="H115" s="11">
        <f t="shared" si="8"/>
        <v>24.225563909774436</v>
      </c>
      <c r="I115" s="1"/>
      <c r="J115" s="2"/>
      <c r="K115" s="2"/>
      <c r="L115" s="2"/>
    </row>
    <row r="116" spans="1:12" ht="12.75">
      <c r="A116" s="12">
        <v>111</v>
      </c>
      <c r="B116" s="13">
        <v>26.57820607857672</v>
      </c>
      <c r="C116" s="13">
        <v>0.3541247484909457</v>
      </c>
      <c r="E116" s="13">
        <v>2.0503432494279177</v>
      </c>
      <c r="F116" s="13">
        <v>63.38164251207729</v>
      </c>
      <c r="G116" s="11">
        <f t="shared" si="7"/>
        <v>13.135522959183671</v>
      </c>
      <c r="H116" s="11">
        <f t="shared" si="8"/>
        <v>26.932330827067666</v>
      </c>
      <c r="I116" s="1"/>
      <c r="J116" s="2"/>
      <c r="K116" s="2"/>
      <c r="L116" s="2"/>
    </row>
    <row r="117" spans="1:12" ht="12.75">
      <c r="A117" s="12">
        <v>112</v>
      </c>
      <c r="B117" s="13">
        <v>27.493381340675633</v>
      </c>
      <c r="C117" s="13">
        <v>0.38631790744466804</v>
      </c>
      <c r="F117" s="13">
        <v>64.54106280193237</v>
      </c>
      <c r="G117" s="11">
        <f>+H119/E119</f>
        <v>11.198004201680671</v>
      </c>
      <c r="I117" s="1"/>
      <c r="J117" s="2"/>
      <c r="K117" s="2"/>
      <c r="L117" s="2"/>
    </row>
    <row r="118" spans="4:7" ht="12.75">
      <c r="G118" s="18">
        <f>AVERAGE(G6:G117)</f>
        <v>11.758448561669878</v>
      </c>
    </row>
    <row r="119" spans="4:8" ht="12.75">
      <c r="E119" s="13">
        <v>2.4897025171624714</v>
      </c>
      <c r="F119" s="18">
        <f>AVERAGE(F106:F117)</f>
        <v>57.50402576489534</v>
      </c>
      <c r="G119" s="18">
        <f>AVERAGE(G106:G117)</f>
        <v>12.747753808461807</v>
      </c>
      <c r="H119" s="11">
        <f>+B117+C117</f>
        <v>27.8796992481203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Quimica Marina</dc:creator>
  <cp:keywords/>
  <dc:description/>
  <cp:lastModifiedBy> bd proof</cp:lastModifiedBy>
  <dcterms:created xsi:type="dcterms:W3CDTF">2000-10-31T19:13:55Z</dcterms:created>
  <dcterms:modified xsi:type="dcterms:W3CDTF">2006-02-01T09:54:27Z</dcterms:modified>
  <cp:category/>
  <cp:version/>
  <cp:contentType/>
  <cp:contentStatus/>
</cp:coreProperties>
</file>