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<sst xmlns="http://schemas.openxmlformats.org/spreadsheetml/2006/main" count="36" uniqueCount="28">
  <si>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Depth</t>
  </si>
  <si>
    <t>(m)</t>
  </si>
  <si>
    <t>Moyenne</t>
  </si>
  <si>
    <t>14C</t>
  </si>
  <si>
    <t>Nitrate</t>
  </si>
  <si>
    <t>nitrite</t>
  </si>
  <si>
    <t>écart type</t>
  </si>
  <si>
    <t>µM</t>
  </si>
  <si>
    <t>µM C</t>
  </si>
  <si>
    <t>µM N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</si>
  <si>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</si>
  <si>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</si>
  <si>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</si>
  <si>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</si>
  <si>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</si>
  <si>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</si>
  <si>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</si>
  <si>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</si>
  <si>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r>
      <t>r</t>
    </r>
    <r>
      <rPr>
        <sz val="10"/>
        <rFont val="Arial"/>
        <family val="0"/>
      </rPr>
      <t xml:space="preserve"> NH4</t>
    </r>
  </si>
  <si>
    <r>
      <t>r</t>
    </r>
    <r>
      <rPr>
        <sz val="10"/>
        <rFont val="Arial"/>
        <family val="0"/>
      </rPr>
      <t xml:space="preserve"> NO3</t>
    </r>
  </si>
  <si>
    <r>
      <t>r</t>
    </r>
    <r>
      <rPr>
        <sz val="10"/>
        <rFont val="Arial"/>
        <family val="0"/>
      </rPr>
      <t xml:space="preserve"> N2</t>
    </r>
  </si>
  <si>
    <r>
      <t>nM.t</t>
    </r>
    <r>
      <rPr>
        <vertAlign val="superscript"/>
        <sz val="10"/>
        <rFont val="Arial"/>
        <family val="2"/>
      </rPr>
      <t>-1</t>
    </r>
  </si>
  <si>
    <t>DIAPALIS 4</t>
  </si>
  <si>
    <t>20°84 S</t>
  </si>
  <si>
    <t>167°1E</t>
  </si>
  <si>
    <r>
      <t>(mgC m</t>
    </r>
    <r>
      <rPr>
        <vertAlign val="superscript"/>
        <sz val="12"/>
        <color indexed="48"/>
        <rFont val="Arial"/>
        <family val="2"/>
      </rPr>
      <t xml:space="preserve">-3 </t>
    </r>
    <r>
      <rPr>
        <sz val="12"/>
        <color indexed="48"/>
        <rFont val="Arial"/>
        <family val="2"/>
      </rPr>
      <t>j</t>
    </r>
    <r>
      <rPr>
        <vertAlign val="superscript"/>
        <sz val="12"/>
        <color indexed="48"/>
        <rFont val="Arial"/>
        <family val="2"/>
      </rPr>
      <t>-1</t>
    </r>
    <r>
      <rPr>
        <sz val="12"/>
        <color indexed="48"/>
        <rFont val="Comic Sans MS"/>
        <family val="0"/>
      </rPr>
      <t>)</t>
    </r>
  </si>
  <si>
    <t>BAIE SANTAL</t>
  </si>
  <si>
    <t>STATION 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</si>
</sst>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  <numFmt numFmtId="179" formatCode="[$-40C]dddd\ d\ mmmm\ yyyy"/>
  </numFmts>
  <fonts count="47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8"/>
      <color indexed="10"/>
      <name val="Comic Sans MS"/>
      <family val="0"/>
    </font>
    <font>
      <sz val="10"/>
      <color indexed="10"/>
      <name val="MS Sans Serif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sz val="8.75"/>
      <color indexed="12"/>
      <name val="Arial"/>
      <family val="2"/>
    </font>
    <font>
      <vertAlign val="superscript"/>
      <sz val="8.75"/>
      <color indexed="12"/>
      <name val="Arial"/>
      <family val="2"/>
    </font>
    <font>
      <sz val="10"/>
      <color indexed="12"/>
      <name val="Arial"/>
      <family val="0"/>
    </font>
    <font>
      <sz val="8"/>
      <color indexed="12"/>
      <name val="Comic Sans MS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sz val="10"/>
      <name val="Symbol"/>
      <family val="1"/>
    </font>
    <font>
      <sz val="10"/>
      <color indexed="8"/>
      <name val="Arial"/>
      <family val="2"/>
    </font>
    <font>
      <sz val="8.75"/>
      <name val="Arial"/>
      <family val="2"/>
    </font>
    <font>
      <b/>
      <sz val="8.75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4.25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sz val="10"/>
      <color indexed="8"/>
      <name val="MS Sans Serif"/>
      <family val="2"/>
    </font>
    <font>
      <sz val="10"/>
      <color indexed="57"/>
      <name val="Arial"/>
      <family val="0"/>
    </font>
    <font>
      <b/>
      <sz val="8.75"/>
      <color indexed="57"/>
      <name val="Arial"/>
      <family val="2"/>
    </font>
    <font>
      <sz val="10"/>
      <color indexed="14"/>
      <name val="Arial"/>
      <family val="0"/>
    </font>
    <font>
      <b/>
      <sz val="8"/>
      <color indexed="14"/>
      <name val="Arial"/>
      <family val="2"/>
    </font>
    <font>
      <b/>
      <sz val="8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0"/>
      <color indexed="48"/>
      <name val="Comic Sans MS"/>
      <family val="4"/>
    </font>
    <font>
      <sz val="12"/>
      <color indexed="48"/>
      <name val="Comic Sans MS"/>
      <family val="0"/>
    </font>
    <font>
      <vertAlign val="superscript"/>
      <sz val="12"/>
      <color indexed="4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0"/>
    </font>
    <font>
      <sz val="12"/>
      <color indexed="12"/>
      <name val="Comic Sans MS"/>
      <family val="4"/>
    </font>
    <font>
      <sz val="12"/>
      <color indexed="10"/>
      <name val="Comic Sans MS"/>
      <family val="4"/>
    </font>
    <font>
      <b/>
      <sz val="10"/>
      <name val="Arial"/>
      <family val="2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178" fontId="18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18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74" fontId="27" fillId="0" borderId="1" xfId="0" applyNumberFormat="1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0" fillId="0" borderId="7" xfId="0" applyFont="1" applyBorder="1" applyAlignment="1">
      <alignment horizontal="left"/>
    </xf>
    <xf numFmtId="0" fontId="30" fillId="0" borderId="8" xfId="0" applyFont="1" applyBorder="1" applyAlignment="1">
      <alignment horizontal="left"/>
    </xf>
    <xf numFmtId="0" fontId="30" fillId="0" borderId="9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1" fillId="2" borderId="1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42" fillId="0" borderId="5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17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4" fillId="2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14" fontId="37" fillId="0" borderId="0" xfId="0" applyNumberFormat="1" applyFont="1" applyAlignment="1">
      <alignment horizontal="center"/>
    </xf>
    <xf numFmtId="0" fontId="38" fillId="0" borderId="7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Feuil1!$E$14:$E$39</c:f>
              <c:numCache/>
            </c:numRef>
          </c:xVal>
          <c:yVal>
            <c:numRef>
              <c:f>Feuil1!$H$14:$H$39</c:f>
              <c:numCache/>
            </c:numRef>
          </c:yVal>
          <c:smooth val="0"/>
        </c:ser>
        <c:axId val="7330530"/>
        <c:axId val="65974771"/>
      </c:scatterChart>
      <c:valAx>
        <c:axId val="733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974771"/>
        <c:crosses val="autoZero"/>
        <c:crossBetween val="midCat"/>
        <c:dispUnits/>
      </c:valAx>
      <c:valAx>
        <c:axId val="65974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30530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axId val="56902028"/>
        <c:axId val="42356205"/>
      </c:scatterChart>
      <c:valAx>
        <c:axId val="5690202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356205"/>
        <c:crosses val="autoZero"/>
        <c:crossBetween val="midCat"/>
        <c:dispUnits/>
      </c:valAx>
      <c:valAx>
        <c:axId val="4235620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02028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661526"/>
        <c:axId val="8300551"/>
      </c:scatterChart>
      <c:valAx>
        <c:axId val="45661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300551"/>
        <c:crosses val="autoZero"/>
        <c:crossBetween val="midCat"/>
        <c:dispUnits/>
      </c:valAx>
      <c:valAx>
        <c:axId val="8300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61526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59"/>
          <c:w val="0.85325"/>
          <c:h val="0.93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0"/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7596096"/>
        <c:axId val="1256001"/>
      </c:scatterChart>
      <c:valAx>
        <c:axId val="75960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256001"/>
        <c:crosses val="autoZero"/>
        <c:crossBetween val="midCat"/>
        <c:dispUnits/>
        <c:majorUnit val="2"/>
      </c:valAx>
      <c:valAx>
        <c:axId val="1256001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7596096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25"/>
          <c:y val="0.05775"/>
          <c:w val="0.8565"/>
          <c:h val="0.93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1"/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11304010"/>
        <c:axId val="34627227"/>
      </c:scatterChart>
      <c:valAx>
        <c:axId val="113040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27227"/>
        <c:crosses val="autoZero"/>
        <c:crossBetween val="midCat"/>
        <c:dispUnits/>
        <c:majorUnit val="0.5"/>
      </c:valAx>
      <c:valAx>
        <c:axId val="34627227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04010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3675"/>
          <c:w val="0.9045"/>
          <c:h val="0.95575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1"/>
          </c:errBars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14C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Feuil1!$G$14:$G$19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43209588"/>
        <c:axId val="53341973"/>
      </c:scatterChart>
      <c:valAx>
        <c:axId val="432095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41973"/>
        <c:crosses val="autoZero"/>
        <c:crossBetween val="midCat"/>
        <c:dispUnits/>
      </c:valAx>
      <c:valAx>
        <c:axId val="53341973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09588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05"/>
          <c:y val="0.7665"/>
          <c:w val="0.3835"/>
          <c:h val="0.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3675"/>
          <c:w val="0.9085"/>
          <c:h val="0.95425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1"/>
          </c:errBars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Feuil1!$J$14:$J$19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10315710"/>
        <c:axId val="25732527"/>
      </c:scatterChart>
      <c:valAx>
        <c:axId val="10315710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732527"/>
        <c:crosses val="autoZero"/>
        <c:crossBetween val="midCat"/>
        <c:dispUnits/>
      </c:valAx>
      <c:valAx>
        <c:axId val="25732527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315710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6315"/>
          <c:y val="0.533"/>
          <c:w val="0.3685"/>
          <c:h val="0.19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DIAPALIS 3</a:t>
            </a:r>
          </a:p>
        </c:rich>
      </c:tx>
      <c:layout>
        <c:manualLayout>
          <c:xMode val="factor"/>
          <c:yMode val="factor"/>
          <c:x val="-0.2275"/>
          <c:y val="0.061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.06675"/>
          <c:y val="0.00925"/>
          <c:w val="0.9"/>
          <c:h val="0.92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y = 1,08x + 1,341
R</a:t>
                    </a:r>
                    <a:r>
                      <a:rPr lang="en-US" cap="none" sz="875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0,92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Feuil1!$E$14:$E$39</c:f>
              <c:numCache>
                <c:ptCount val="26"/>
                <c:pt idx="0">
                  <c:v>9.945043428257748</c:v>
                </c:pt>
                <c:pt idx="1">
                  <c:v>8.927566254970975</c:v>
                </c:pt>
                <c:pt idx="2">
                  <c:v>8.04112884121891</c:v>
                </c:pt>
                <c:pt idx="3">
                  <c:v>8.210234052603875</c:v>
                </c:pt>
                <c:pt idx="4">
                  <c:v>5.670674287080177</c:v>
                </c:pt>
                <c:pt idx="5">
                  <c:v>8.198043877279336</c:v>
                </c:pt>
              </c:numCache>
            </c:numRef>
          </c:xVal>
          <c:yVal>
            <c:numRef>
              <c:f>Feuil1!$G$14:$G$39</c:f>
              <c:numCache>
                <c:ptCount val="26"/>
                <c:pt idx="0">
                  <c:v>5.91</c:v>
                </c:pt>
                <c:pt idx="1">
                  <c:v>4.81</c:v>
                </c:pt>
                <c:pt idx="2">
                  <c:v>6.06</c:v>
                </c:pt>
                <c:pt idx="3">
                  <c:v>4.98</c:v>
                </c:pt>
                <c:pt idx="4">
                  <c:v>8.15</c:v>
                </c:pt>
                <c:pt idx="5">
                  <c:v>8.91</c:v>
                </c:pt>
              </c:numCache>
            </c:numRef>
          </c:yVal>
          <c:smooth val="0"/>
        </c:ser>
        <c:axId val="30266152"/>
        <c:axId val="3959913"/>
      </c:scatterChart>
      <c:valAx>
        <c:axId val="3026615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Production primaire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59913"/>
        <c:crosses val="autoZero"/>
        <c:crossBetween val="midCat"/>
        <c:dispUnits/>
      </c:valAx>
      <c:valAx>
        <c:axId val="395991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14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66152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39</xdr:row>
      <xdr:rowOff>0</xdr:rowOff>
    </xdr:from>
    <xdr:to>
      <xdr:col>5</xdr:col>
      <xdr:colOff>123825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66675" y="68865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0</xdr:rowOff>
    </xdr:from>
    <xdr:to>
      <xdr:col>10</xdr:col>
      <xdr:colOff>352425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2762250" y="6886575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12</xdr:col>
      <xdr:colOff>295275</xdr:colOff>
      <xdr:row>39</xdr:row>
      <xdr:rowOff>0</xdr:rowOff>
    </xdr:to>
    <xdr:graphicFrame>
      <xdr:nvGraphicFramePr>
        <xdr:cNvPr id="3" name="Chart 6"/>
        <xdr:cNvGraphicFramePr/>
      </xdr:nvGraphicFramePr>
      <xdr:xfrm>
        <a:off x="3629025" y="6886575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4</xdr:col>
      <xdr:colOff>28575</xdr:colOff>
      <xdr:row>36</xdr:row>
      <xdr:rowOff>142875</xdr:rowOff>
    </xdr:to>
    <xdr:graphicFrame>
      <xdr:nvGraphicFramePr>
        <xdr:cNvPr id="4" name="Chart 7"/>
        <xdr:cNvGraphicFramePr/>
      </xdr:nvGraphicFramePr>
      <xdr:xfrm>
        <a:off x="0" y="3981450"/>
        <a:ext cx="19050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21</xdr:row>
      <xdr:rowOff>9525</xdr:rowOff>
    </xdr:from>
    <xdr:to>
      <xdr:col>8</xdr:col>
      <xdr:colOff>190500</xdr:colOff>
      <xdr:row>36</xdr:row>
      <xdr:rowOff>152400</xdr:rowOff>
    </xdr:to>
    <xdr:graphicFrame>
      <xdr:nvGraphicFramePr>
        <xdr:cNvPr id="5" name="Chart 8"/>
        <xdr:cNvGraphicFramePr/>
      </xdr:nvGraphicFramePr>
      <xdr:xfrm>
        <a:off x="1943100" y="3981450"/>
        <a:ext cx="18764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219075</xdr:colOff>
      <xdr:row>21</xdr:row>
      <xdr:rowOff>28575</xdr:rowOff>
    </xdr:from>
    <xdr:to>
      <xdr:col>12</xdr:col>
      <xdr:colOff>323850</xdr:colOff>
      <xdr:row>36</xdr:row>
      <xdr:rowOff>133350</xdr:rowOff>
    </xdr:to>
    <xdr:graphicFrame>
      <xdr:nvGraphicFramePr>
        <xdr:cNvPr id="6" name="Chart 9"/>
        <xdr:cNvGraphicFramePr/>
      </xdr:nvGraphicFramePr>
      <xdr:xfrm>
        <a:off x="3848100" y="4000500"/>
        <a:ext cx="1924050" cy="2533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352425</xdr:colOff>
      <xdr:row>21</xdr:row>
      <xdr:rowOff>28575</xdr:rowOff>
    </xdr:from>
    <xdr:to>
      <xdr:col>16</xdr:col>
      <xdr:colOff>485775</xdr:colOff>
      <xdr:row>36</xdr:row>
      <xdr:rowOff>133350</xdr:rowOff>
    </xdr:to>
    <xdr:graphicFrame>
      <xdr:nvGraphicFramePr>
        <xdr:cNvPr id="7" name="Chart 10"/>
        <xdr:cNvGraphicFramePr/>
      </xdr:nvGraphicFramePr>
      <xdr:xfrm>
        <a:off x="5800725" y="4000500"/>
        <a:ext cx="2019300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104775</xdr:rowOff>
    </xdr:from>
    <xdr:to>
      <xdr:col>5</xdr:col>
      <xdr:colOff>219075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085850" y="1562100"/>
        <a:ext cx="29432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workbookViewId="0" topLeftCell="A1">
      <selection activeCell="O17" sqref="O17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65" t="s">
        <v>22</v>
      </c>
      <c r="B1" s="65"/>
      <c r="C1" s="65"/>
      <c r="F1" s="73" t="s">
        <v>27</v>
      </c>
      <c r="G1" s="73"/>
      <c r="H1" s="72" t="s">
        <v>26</v>
      </c>
      <c r="I1" s="72"/>
      <c r="J1" s="72"/>
      <c r="K1" s="66">
        <v>37354</v>
      </c>
      <c r="L1" s="66"/>
      <c r="M1" s="66"/>
      <c r="N1" s="27"/>
      <c r="O1" s="27"/>
      <c r="P1" s="27"/>
      <c r="Q1" s="26" t="s">
        <v>23</v>
      </c>
      <c r="R1" s="26" t="s">
        <v>24</v>
      </c>
    </row>
    <row r="2" spans="1:5" ht="9.75" customHeight="1">
      <c r="A2" s="1"/>
      <c r="D2" s="64"/>
      <c r="E2" s="64"/>
    </row>
    <row r="3" spans="1:18" ht="15" customHeight="1">
      <c r="A3" s="28" t="s">
        <v>0</v>
      </c>
      <c r="B3" s="30"/>
      <c r="C3" s="30"/>
      <c r="D3" s="33" t="s">
        <v>4</v>
      </c>
      <c r="E3" s="30" t="s">
        <v>5</v>
      </c>
      <c r="F3" s="30" t="s">
        <v>11</v>
      </c>
      <c r="G3" s="30" t="s">
        <v>10</v>
      </c>
      <c r="H3" s="33"/>
      <c r="I3" s="69" t="s">
        <v>13</v>
      </c>
      <c r="J3" s="70"/>
      <c r="K3" s="70"/>
      <c r="L3" s="70"/>
      <c r="M3" s="71"/>
      <c r="N3" s="39" t="s">
        <v>12</v>
      </c>
      <c r="O3" s="40"/>
      <c r="P3" s="40"/>
      <c r="Q3" s="40"/>
      <c r="R3" s="41"/>
    </row>
    <row r="4" spans="1:18" ht="15" customHeight="1">
      <c r="A4" s="29" t="s">
        <v>1</v>
      </c>
      <c r="B4" s="31"/>
      <c r="C4" s="32"/>
      <c r="D4" s="34" t="s">
        <v>7</v>
      </c>
      <c r="E4" s="34" t="s">
        <v>7</v>
      </c>
      <c r="F4" s="31" t="s">
        <v>7</v>
      </c>
      <c r="G4" s="31"/>
      <c r="H4" s="31"/>
      <c r="I4" s="35"/>
      <c r="J4" s="43" t="s">
        <v>8</v>
      </c>
      <c r="K4" s="36"/>
      <c r="L4" s="37" t="s">
        <v>2</v>
      </c>
      <c r="M4" s="38" t="s">
        <v>6</v>
      </c>
      <c r="N4" s="42"/>
      <c r="O4" s="43" t="s">
        <v>9</v>
      </c>
      <c r="P4" s="44"/>
      <c r="Q4" s="37" t="s">
        <v>2</v>
      </c>
      <c r="R4" s="38" t="s">
        <v>6</v>
      </c>
    </row>
    <row r="5" spans="1:18" ht="15" customHeight="1">
      <c r="A5" s="17">
        <v>0</v>
      </c>
      <c r="B5" s="18"/>
      <c r="C5" s="18"/>
      <c r="D5" s="19">
        <v>0</v>
      </c>
      <c r="E5" s="20">
        <v>0</v>
      </c>
      <c r="F5" s="19">
        <v>0</v>
      </c>
      <c r="G5" s="21">
        <v>0.025</v>
      </c>
      <c r="H5" s="21"/>
      <c r="I5" s="22">
        <v>3.725</v>
      </c>
      <c r="J5" s="9"/>
      <c r="K5" s="10"/>
      <c r="L5" s="24">
        <f aca="true" t="shared" si="0" ref="L5:L10">AVERAGE(I5:K5)</f>
        <v>3.725</v>
      </c>
      <c r="M5" s="2"/>
      <c r="N5" s="2">
        <v>0.46047619047619054</v>
      </c>
      <c r="O5" s="2"/>
      <c r="P5" s="2"/>
      <c r="Q5" s="25">
        <f aca="true" t="shared" si="1" ref="Q5:Q10">AVERAGE(N5:P5)</f>
        <v>0.46047619047619054</v>
      </c>
      <c r="R5" s="2"/>
    </row>
    <row r="6" spans="1:18" ht="15" customHeight="1">
      <c r="A6" s="17">
        <v>5</v>
      </c>
      <c r="B6" s="18"/>
      <c r="C6" s="18"/>
      <c r="D6" s="19">
        <v>0</v>
      </c>
      <c r="E6" s="20">
        <v>0</v>
      </c>
      <c r="F6" s="19">
        <v>0</v>
      </c>
      <c r="G6" s="21">
        <v>0.013</v>
      </c>
      <c r="H6" s="21"/>
      <c r="I6" s="22">
        <v>4.30316091954023</v>
      </c>
      <c r="J6" s="9"/>
      <c r="K6" s="10"/>
      <c r="L6" s="24">
        <f t="shared" si="0"/>
        <v>4.30316091954023</v>
      </c>
      <c r="M6" s="2"/>
      <c r="N6" s="2">
        <v>0.4410098522167488</v>
      </c>
      <c r="O6" s="2"/>
      <c r="P6" s="2"/>
      <c r="Q6" s="25">
        <f t="shared" si="1"/>
        <v>0.4410098522167488</v>
      </c>
      <c r="R6" s="2"/>
    </row>
    <row r="7" spans="1:18" ht="15" customHeight="1">
      <c r="A7" s="17">
        <v>10</v>
      </c>
      <c r="B7" s="18"/>
      <c r="C7" s="18"/>
      <c r="D7" s="19">
        <v>0</v>
      </c>
      <c r="E7" s="20">
        <v>0</v>
      </c>
      <c r="F7" s="19">
        <v>0</v>
      </c>
      <c r="G7" s="21">
        <v>0.018</v>
      </c>
      <c r="H7" s="21"/>
      <c r="I7" s="22">
        <v>5.297413793103448</v>
      </c>
      <c r="J7" s="9"/>
      <c r="K7" s="10"/>
      <c r="L7" s="24">
        <f t="shared" si="0"/>
        <v>5.297413793103448</v>
      </c>
      <c r="M7" s="2"/>
      <c r="N7" s="2">
        <v>0.38337438423645326</v>
      </c>
      <c r="O7" s="2"/>
      <c r="P7" s="2"/>
      <c r="Q7" s="25">
        <f t="shared" si="1"/>
        <v>0.38337438423645326</v>
      </c>
      <c r="R7" s="2"/>
    </row>
    <row r="8" spans="1:18" ht="15" customHeight="1">
      <c r="A8" s="17">
        <v>20</v>
      </c>
      <c r="B8" s="18"/>
      <c r="C8" s="18"/>
      <c r="D8" s="19">
        <v>0</v>
      </c>
      <c r="E8" s="20">
        <v>0</v>
      </c>
      <c r="F8" s="19">
        <v>0</v>
      </c>
      <c r="G8" s="21">
        <v>0.013</v>
      </c>
      <c r="H8" s="21"/>
      <c r="I8" s="22">
        <v>6.985632183908046</v>
      </c>
      <c r="J8" s="9"/>
      <c r="K8" s="10"/>
      <c r="L8" s="24">
        <f t="shared" si="0"/>
        <v>6.985632183908046</v>
      </c>
      <c r="M8" s="2"/>
      <c r="N8" s="2">
        <v>0.5635467980295568</v>
      </c>
      <c r="O8" s="2"/>
      <c r="P8" s="2"/>
      <c r="Q8" s="25">
        <f t="shared" si="1"/>
        <v>0.5635467980295568</v>
      </c>
      <c r="R8" s="2"/>
    </row>
    <row r="9" spans="1:18" ht="15" customHeight="1">
      <c r="A9" s="23">
        <v>40</v>
      </c>
      <c r="B9" s="18"/>
      <c r="C9" s="18"/>
      <c r="D9" s="19">
        <v>0</v>
      </c>
      <c r="E9" s="20">
        <v>0.001</v>
      </c>
      <c r="F9" s="19">
        <v>0</v>
      </c>
      <c r="G9" s="21">
        <v>0.018</v>
      </c>
      <c r="H9" s="21"/>
      <c r="I9" s="22">
        <v>2.826149425287357</v>
      </c>
      <c r="J9" s="9"/>
      <c r="K9" s="10"/>
      <c r="L9" s="24">
        <f t="shared" si="0"/>
        <v>2.826149425287357</v>
      </c>
      <c r="M9" s="2"/>
      <c r="N9" s="2">
        <v>0.44113300492610846</v>
      </c>
      <c r="O9" s="2"/>
      <c r="P9" s="2"/>
      <c r="Q9" s="25">
        <f t="shared" si="1"/>
        <v>0.44113300492610846</v>
      </c>
      <c r="R9" s="2"/>
    </row>
    <row r="10" spans="1:18" ht="15" customHeight="1">
      <c r="A10" s="23">
        <v>60</v>
      </c>
      <c r="B10" s="18"/>
      <c r="C10" s="18"/>
      <c r="D10" s="19">
        <v>0</v>
      </c>
      <c r="E10" s="20">
        <v>0.46</v>
      </c>
      <c r="F10" s="19">
        <v>0</v>
      </c>
      <c r="G10" s="63">
        <v>0.86</v>
      </c>
      <c r="H10" s="21"/>
      <c r="I10" s="22">
        <v>3.094827586206897</v>
      </c>
      <c r="J10" s="9"/>
      <c r="K10" s="10"/>
      <c r="L10" s="24">
        <f t="shared" si="0"/>
        <v>3.094827586206897</v>
      </c>
      <c r="M10" s="2"/>
      <c r="N10" s="2">
        <v>0.4415024630541872</v>
      </c>
      <c r="O10" s="2"/>
      <c r="P10" s="2"/>
      <c r="Q10" s="25">
        <f t="shared" si="1"/>
        <v>0.4415024630541872</v>
      </c>
      <c r="R10" s="2"/>
    </row>
    <row r="11" spans="1:18" ht="15" customHeight="1">
      <c r="A11" s="6"/>
      <c r="B11" s="11"/>
      <c r="C11" s="11"/>
      <c r="D11" s="12"/>
      <c r="E11" s="13"/>
      <c r="F11" s="12"/>
      <c r="G11" s="61"/>
      <c r="H11" s="11"/>
      <c r="I11" s="14"/>
      <c r="J11" s="15"/>
      <c r="K11" s="16"/>
      <c r="L11" s="4"/>
      <c r="M11" s="4"/>
      <c r="N11" s="4"/>
      <c r="O11" s="4"/>
      <c r="P11" s="4"/>
      <c r="Q11" s="4"/>
      <c r="R11" s="4"/>
    </row>
    <row r="12" spans="1:16" ht="15" customHeight="1">
      <c r="A12" s="28" t="s">
        <v>0</v>
      </c>
      <c r="B12" s="67" t="s">
        <v>14</v>
      </c>
      <c r="C12" s="68"/>
      <c r="D12" s="68"/>
      <c r="E12" s="60" t="s">
        <v>17</v>
      </c>
      <c r="F12" s="51"/>
      <c r="G12" s="62" t="s">
        <v>3</v>
      </c>
      <c r="H12" s="57" t="s">
        <v>18</v>
      </c>
      <c r="I12" s="57" t="s">
        <v>19</v>
      </c>
      <c r="J12" s="59" t="s">
        <v>20</v>
      </c>
      <c r="O12" s="3"/>
      <c r="P12" s="3"/>
    </row>
    <row r="13" spans="1:16" ht="15" customHeight="1">
      <c r="A13" s="29" t="s">
        <v>1</v>
      </c>
      <c r="B13" s="52"/>
      <c r="C13" s="53" t="s">
        <v>25</v>
      </c>
      <c r="D13" s="54"/>
      <c r="E13" s="55" t="s">
        <v>15</v>
      </c>
      <c r="F13" s="56" t="s">
        <v>16</v>
      </c>
      <c r="G13" s="45"/>
      <c r="H13" s="58" t="s">
        <v>21</v>
      </c>
      <c r="I13" s="58" t="s">
        <v>21</v>
      </c>
      <c r="J13" s="58" t="s">
        <v>21</v>
      </c>
      <c r="O13" s="3"/>
      <c r="P13" s="3"/>
    </row>
    <row r="14" spans="1:16" ht="15" customHeight="1">
      <c r="A14" s="46">
        <f aca="true" t="shared" si="2" ref="A14:A19">A5</f>
        <v>0</v>
      </c>
      <c r="B14" s="2">
        <v>5.459338314682438</v>
      </c>
      <c r="C14" s="2"/>
      <c r="D14" s="2"/>
      <c r="E14" s="47">
        <f aca="true" t="shared" si="3" ref="E14:E19">AVERAGE(B14:D14)</f>
        <v>5.459338314682438</v>
      </c>
      <c r="F14" s="2"/>
      <c r="G14" s="48">
        <v>5.91</v>
      </c>
      <c r="H14" s="49"/>
      <c r="I14" s="49"/>
      <c r="J14" s="2">
        <v>5.751403802281368</v>
      </c>
      <c r="O14" s="4"/>
      <c r="P14" s="4"/>
    </row>
    <row r="15" spans="1:16" ht="15" customHeight="1">
      <c r="A15" s="46">
        <f t="shared" si="2"/>
        <v>5</v>
      </c>
      <c r="B15" s="2">
        <v>4.914336269714544</v>
      </c>
      <c r="C15" s="2"/>
      <c r="D15" s="2"/>
      <c r="E15" s="47">
        <f t="shared" si="3"/>
        <v>4.914336269714544</v>
      </c>
      <c r="F15" s="2"/>
      <c r="G15" s="48">
        <v>4.81</v>
      </c>
      <c r="H15" s="50"/>
      <c r="I15" s="49"/>
      <c r="J15" s="2">
        <v>3.165584413225772</v>
      </c>
      <c r="O15" s="4"/>
      <c r="P15" s="4"/>
    </row>
    <row r="16" spans="1:16" ht="15" customHeight="1">
      <c r="A16" s="46">
        <f t="shared" si="2"/>
        <v>10</v>
      </c>
      <c r="B16" s="2">
        <v>4.426381164278265</v>
      </c>
      <c r="C16" s="2"/>
      <c r="D16" s="2"/>
      <c r="E16" s="47">
        <f t="shared" si="3"/>
        <v>4.426381164278265</v>
      </c>
      <c r="F16" s="2"/>
      <c r="G16" s="48">
        <v>6.06</v>
      </c>
      <c r="H16" s="49"/>
      <c r="I16" s="49"/>
      <c r="J16" s="2">
        <v>1.758469741102563</v>
      </c>
      <c r="O16" s="4"/>
      <c r="P16" s="4"/>
    </row>
    <row r="17" spans="1:16" ht="15" customHeight="1">
      <c r="A17" s="46">
        <f t="shared" si="2"/>
        <v>20</v>
      </c>
      <c r="B17" s="2">
        <v>4.519468109809939</v>
      </c>
      <c r="C17" s="2"/>
      <c r="D17" s="2"/>
      <c r="E17" s="47">
        <f t="shared" si="3"/>
        <v>4.519468109809939</v>
      </c>
      <c r="F17" s="2"/>
      <c r="G17" s="48">
        <v>4.98</v>
      </c>
      <c r="H17" s="49"/>
      <c r="I17" s="49"/>
      <c r="J17" s="2">
        <v>1.8140338393203073</v>
      </c>
      <c r="O17" s="4"/>
      <c r="P17" s="4"/>
    </row>
    <row r="18" spans="1:16" ht="15" customHeight="1">
      <c r="A18" s="46">
        <f t="shared" si="2"/>
        <v>40</v>
      </c>
      <c r="B18" s="2">
        <v>3.1215226554290503</v>
      </c>
      <c r="C18" s="2"/>
      <c r="D18" s="2"/>
      <c r="E18" s="47">
        <f t="shared" si="3"/>
        <v>3.1215226554290503</v>
      </c>
      <c r="F18" s="2"/>
      <c r="G18" s="48">
        <v>8.15</v>
      </c>
      <c r="H18" s="49"/>
      <c r="I18" s="49"/>
      <c r="J18" s="2">
        <v>1.774906459290421</v>
      </c>
      <c r="O18" s="4"/>
      <c r="P18" s="4"/>
    </row>
    <row r="19" spans="1:16" ht="15" customHeight="1">
      <c r="A19" s="46">
        <f t="shared" si="2"/>
        <v>60</v>
      </c>
      <c r="B19" s="2">
        <v>4.512757812846505</v>
      </c>
      <c r="C19" s="2"/>
      <c r="D19" s="2"/>
      <c r="E19" s="47">
        <f t="shared" si="3"/>
        <v>4.512757812846505</v>
      </c>
      <c r="F19" s="2"/>
      <c r="G19" s="48">
        <v>8.91</v>
      </c>
      <c r="H19" s="49"/>
      <c r="I19" s="49"/>
      <c r="J19" s="2">
        <v>0.6795726929623068</v>
      </c>
      <c r="O19" s="4"/>
      <c r="P19" s="4"/>
    </row>
    <row r="20" spans="1:10" ht="12.75">
      <c r="A20" s="6"/>
      <c r="B20" s="4"/>
      <c r="C20" s="4"/>
      <c r="D20" s="4"/>
      <c r="E20" s="5"/>
      <c r="F20" s="4"/>
      <c r="G20" s="8"/>
      <c r="H20" s="7"/>
      <c r="I20" s="7"/>
      <c r="J20" s="3"/>
    </row>
    <row r="21" spans="1:10" ht="12.75">
      <c r="A21" s="6"/>
      <c r="B21" s="4"/>
      <c r="C21" s="4"/>
      <c r="D21" s="4"/>
      <c r="E21" s="5"/>
      <c r="F21" s="4"/>
      <c r="G21" s="8"/>
      <c r="H21" s="7"/>
      <c r="I21" s="7"/>
      <c r="J21" s="3"/>
    </row>
    <row r="22" spans="1:10" ht="12.75">
      <c r="A22" s="6"/>
      <c r="B22" s="4"/>
      <c r="C22" s="4"/>
      <c r="D22" s="4"/>
      <c r="E22" s="5"/>
      <c r="F22" s="4"/>
      <c r="G22" s="8"/>
      <c r="H22" s="7"/>
      <c r="I22" s="7"/>
      <c r="J22" s="3"/>
    </row>
    <row r="23" spans="1:10" ht="12.75">
      <c r="A23" s="6"/>
      <c r="B23" s="4"/>
      <c r="C23" s="4"/>
      <c r="D23" s="4"/>
      <c r="E23" s="5"/>
      <c r="F23" s="4"/>
      <c r="G23" s="8"/>
      <c r="H23" s="7"/>
      <c r="I23" s="7"/>
      <c r="J23" s="3"/>
    </row>
    <row r="24" spans="1:10" ht="12.75">
      <c r="A24" s="6"/>
      <c r="B24" s="4"/>
      <c r="C24" s="4"/>
      <c r="D24" s="4"/>
      <c r="E24" s="5"/>
      <c r="F24" s="4"/>
      <c r="G24" s="8"/>
      <c r="H24" s="7"/>
      <c r="I24" s="7"/>
      <c r="J24" s="3"/>
    </row>
    <row r="25" spans="1:10" ht="12.75">
      <c r="A25" s="6"/>
      <c r="B25" s="4"/>
      <c r="C25" s="4"/>
      <c r="D25" s="4"/>
      <c r="E25" s="5"/>
      <c r="F25" s="4"/>
      <c r="G25" s="8"/>
      <c r="H25" s="7"/>
      <c r="I25" s="7"/>
      <c r="J25" s="3"/>
    </row>
    <row r="26" spans="1:10" ht="12.75">
      <c r="A26" s="6"/>
      <c r="B26" s="4"/>
      <c r="C26" s="4"/>
      <c r="D26" s="4"/>
      <c r="E26" s="5"/>
      <c r="F26" s="4"/>
      <c r="G26" s="8"/>
      <c r="H26" s="7"/>
      <c r="I26" s="7"/>
      <c r="J26" s="3"/>
    </row>
    <row r="27" spans="1:10" ht="12.75">
      <c r="A27" s="6"/>
      <c r="B27" s="4"/>
      <c r="C27" s="4"/>
      <c r="D27" s="4"/>
      <c r="E27" s="5"/>
      <c r="F27" s="4"/>
      <c r="G27" s="8"/>
      <c r="H27" s="7"/>
      <c r="I27" s="7"/>
      <c r="J27" s="3"/>
    </row>
    <row r="28" spans="1:10" ht="12.75">
      <c r="A28" s="6"/>
      <c r="B28" s="4"/>
      <c r="C28" s="4"/>
      <c r="D28" s="4"/>
      <c r="E28" s="5"/>
      <c r="F28" s="4"/>
      <c r="G28" s="8"/>
      <c r="H28" s="7"/>
      <c r="I28" s="7"/>
      <c r="J28" s="3"/>
    </row>
    <row r="29" spans="1:10" ht="12.75">
      <c r="A29" s="6"/>
      <c r="B29" s="4"/>
      <c r="C29" s="4"/>
      <c r="D29" s="4"/>
      <c r="E29" s="5"/>
      <c r="F29" s="4"/>
      <c r="G29" s="8"/>
      <c r="H29" s="7"/>
      <c r="I29" s="7"/>
      <c r="J29" s="3"/>
    </row>
    <row r="30" spans="1:10" ht="12.75">
      <c r="A30" s="6"/>
      <c r="B30" s="4"/>
      <c r="C30" s="4"/>
      <c r="D30" s="4"/>
      <c r="E30" s="5"/>
      <c r="F30" s="4"/>
      <c r="G30" s="8"/>
      <c r="H30" s="7"/>
      <c r="I30" s="7"/>
      <c r="J30" s="3"/>
    </row>
    <row r="31" spans="1:10" ht="12.75">
      <c r="A31" s="6"/>
      <c r="B31" s="4"/>
      <c r="C31" s="4"/>
      <c r="D31" s="4"/>
      <c r="E31" s="5"/>
      <c r="F31" s="4"/>
      <c r="G31" s="8"/>
      <c r="H31" s="7"/>
      <c r="I31" s="7"/>
      <c r="J31" s="3"/>
    </row>
    <row r="32" spans="1:10" ht="12.75">
      <c r="A32" s="6"/>
      <c r="B32" s="4"/>
      <c r="C32" s="4"/>
      <c r="D32" s="4"/>
      <c r="E32" s="5"/>
      <c r="F32" s="4"/>
      <c r="G32" s="8"/>
      <c r="H32" s="7"/>
      <c r="I32" s="7"/>
      <c r="J32" s="3"/>
    </row>
    <row r="33" spans="1:10" ht="12.75">
      <c r="A33" s="6"/>
      <c r="B33" s="4"/>
      <c r="C33" s="4"/>
      <c r="D33" s="4"/>
      <c r="E33" s="5"/>
      <c r="F33" s="4"/>
      <c r="G33" s="8"/>
      <c r="H33" s="7"/>
      <c r="I33" s="7"/>
      <c r="J33" s="3"/>
    </row>
    <row r="34" spans="1:10" ht="12.75">
      <c r="A34" s="6"/>
      <c r="B34" s="4"/>
      <c r="C34" s="4"/>
      <c r="D34" s="4"/>
      <c r="E34" s="5"/>
      <c r="F34" s="4"/>
      <c r="G34" s="8"/>
      <c r="H34" s="7"/>
      <c r="I34" s="7"/>
      <c r="J34" s="3"/>
    </row>
    <row r="35" spans="1:10" ht="12.75">
      <c r="A35" s="6"/>
      <c r="B35" s="4"/>
      <c r="C35" s="4"/>
      <c r="D35" s="4"/>
      <c r="E35" s="5"/>
      <c r="F35" s="4"/>
      <c r="G35" s="8"/>
      <c r="H35" s="7"/>
      <c r="I35" s="7"/>
      <c r="J35" s="3"/>
    </row>
    <row r="36" spans="1:10" ht="12.75">
      <c r="A36" s="6"/>
      <c r="B36" s="4"/>
      <c r="C36" s="4"/>
      <c r="D36" s="4"/>
      <c r="E36" s="5"/>
      <c r="F36" s="4"/>
      <c r="G36" s="8"/>
      <c r="H36" s="7"/>
      <c r="I36" s="7"/>
      <c r="J36" s="3"/>
    </row>
    <row r="37" spans="1:10" ht="12.75">
      <c r="A37" s="6"/>
      <c r="B37" s="4"/>
      <c r="C37" s="4"/>
      <c r="D37" s="4"/>
      <c r="E37" s="5"/>
      <c r="F37" s="4"/>
      <c r="G37" s="8"/>
      <c r="H37" s="7"/>
      <c r="I37" s="7"/>
      <c r="J37" s="3"/>
    </row>
    <row r="38" spans="1:10" ht="12.75">
      <c r="A38" s="6"/>
      <c r="B38" s="4"/>
      <c r="C38" s="4"/>
      <c r="D38" s="4"/>
      <c r="E38" s="5"/>
      <c r="F38" s="4"/>
      <c r="G38" s="8"/>
      <c r="H38" s="7"/>
      <c r="I38" s="7"/>
      <c r="J38" s="3"/>
    </row>
    <row r="39" spans="1:10" ht="12.75">
      <c r="A39" s="6"/>
      <c r="B39" s="4"/>
      <c r="C39" s="4"/>
      <c r="D39" s="4"/>
      <c r="E39" s="5"/>
      <c r="F39" s="4"/>
      <c r="G39" s="8"/>
      <c r="H39" s="7"/>
      <c r="I39" s="7"/>
      <c r="J39" s="3"/>
    </row>
  </sheetData>
  <mergeCells count="6">
    <mergeCell ref="D2:E2"/>
    <mergeCell ref="A1:C1"/>
    <mergeCell ref="K1:M1"/>
    <mergeCell ref="B12:D12"/>
    <mergeCell ref="I3:M3"/>
    <mergeCell ref="H1:J1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2003-06-26T08:55:08Z</cp:lastPrinted>
  <dcterms:created xsi:type="dcterms:W3CDTF">2002-02-27T11:35:15Z</dcterms:created>
  <dcterms:modified xsi:type="dcterms:W3CDTF">2003-11-06T14:50:15Z</dcterms:modified>
  <cp:category/>
  <cp:version/>
  <cp:contentType/>
  <cp:contentStatus/>
</cp:coreProperties>
</file>