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<sst xmlns="http://schemas.openxmlformats.org/spreadsheetml/2006/main" count="36" uniqueCount="30">
  <si>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</si>
  <si>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</si>
  <si>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</si>
  <si>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</si>
  <si>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</si>
  <si>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</si>
  <si>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</si>
  <si>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</si>
  <si>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</si>
  <si>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</si>
  <si>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</si>
  <si>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</si>
  <si>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</si>
  <si>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</si>
  <si>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</si>
  <si>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</si>
  <si>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</si>
  <si>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</si>
  <si>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DIAPALIS 5</t>
  </si>
  <si>
    <r>
      <t>r</t>
    </r>
    <r>
      <rPr>
        <sz val="10"/>
        <color indexed="60"/>
        <rFont val="Arial"/>
        <family val="0"/>
      </rPr>
      <t xml:space="preserve"> NH</t>
    </r>
    <r>
      <rPr>
        <vertAlign val="subscript"/>
        <sz val="10"/>
        <color indexed="60"/>
        <rFont val="Arial"/>
        <family val="2"/>
      </rPr>
      <t>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</si>
  <si>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</si>
  <si>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</t>
    </r>
    <r>
      <rPr>
        <vertAlign val="subscript"/>
        <sz val="10"/>
        <color indexed="50"/>
        <rFont val="Arial"/>
        <family val="2"/>
      </rPr>
      <t>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</si>
  <si>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</si>
  <si>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</t>
    </r>
    <r>
      <rPr>
        <vertAlign val="subscript"/>
        <sz val="10"/>
        <color indexed="40"/>
        <rFont val="Arial"/>
        <family val="2"/>
      </rPr>
      <t>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</si>
  <si>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</si>
  <si>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BAIE SANTAL</t>
  </si>
  <si>
    <t>20°84 S</t>
  </si>
  <si>
    <t>167°08 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</si>
  <si>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</si>
  <si>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STATION 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</si>
</sst>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4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10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10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bscript"/>
      <sz val="10"/>
      <color indexed="60"/>
      <name val="Arial"/>
      <family val="2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bscript"/>
      <sz val="10"/>
      <color indexed="50"/>
      <name val="Arial"/>
      <family val="2"/>
    </font>
    <font>
      <vertAlign val="superscript"/>
      <sz val="10"/>
      <color indexed="5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bscript"/>
      <sz val="10"/>
      <color indexed="40"/>
      <name val="Arial"/>
      <family val="2"/>
    </font>
    <font>
      <vertAlign val="superscript"/>
      <sz val="10"/>
      <color indexed="40"/>
      <name val="Arial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4" fontId="2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4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38" fillId="0" borderId="4" xfId="0" applyFont="1" applyBorder="1" applyAlignment="1">
      <alignment/>
    </xf>
    <xf numFmtId="0" fontId="38" fillId="0" borderId="5" xfId="0" applyFont="1" applyBorder="1" applyAlignment="1">
      <alignment/>
    </xf>
    <xf numFmtId="0" fontId="3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5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78" fontId="26" fillId="0" borderId="1" xfId="0" applyNumberFormat="1" applyFont="1" applyBorder="1" applyAlignment="1">
      <alignment horizontal="center"/>
    </xf>
    <xf numFmtId="178" fontId="31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178" fontId="29" fillId="2" borderId="1" xfId="0" applyNumberFormat="1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51" fillId="0" borderId="8" xfId="0" applyFont="1" applyBorder="1" applyAlignment="1">
      <alignment/>
    </xf>
    <xf numFmtId="0" fontId="47" fillId="0" borderId="4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5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50932131"/>
        <c:axId val="55735996"/>
      </c:scatterChart>
      <c:valAx>
        <c:axId val="50932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35996"/>
        <c:crosses val="autoZero"/>
        <c:crossBetween val="midCat"/>
        <c:dispUnits/>
      </c:valAx>
      <c:valAx>
        <c:axId val="55735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31861917"/>
        <c:axId val="18321798"/>
      </c:scatterChart>
      <c:valAx>
        <c:axId val="3186191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321798"/>
        <c:crosses val="autoZero"/>
        <c:crossBetween val="midCat"/>
        <c:dispUnits/>
      </c:valAx>
      <c:valAx>
        <c:axId val="183217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678455"/>
        <c:axId val="7670640"/>
      </c:scatterChart>
      <c:valAx>
        <c:axId val="30678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70640"/>
        <c:crosses val="autoZero"/>
        <c:crossBetween val="midCat"/>
        <c:dispUnits/>
      </c:valAx>
      <c:valAx>
        <c:axId val="7670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6675"/>
          <c:w val="0.853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1926897"/>
        <c:axId val="17342074"/>
      </c:scatterChart>
      <c:valAx>
        <c:axId val="19268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crossBetween val="midCat"/>
        <c:dispUnits/>
        <c:majorUnit val="2"/>
      </c:valAx>
      <c:valAx>
        <c:axId val="17342074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6425"/>
          <c:w val="0.858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21860939"/>
        <c:axId val="62530724"/>
      </c:scatterChart>
      <c:valAx>
        <c:axId val="218609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crossBetween val="midCat"/>
        <c:dispUnits/>
        <c:majorUnit val="0.5"/>
      </c:valAx>
      <c:valAx>
        <c:axId val="62530724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075"/>
          <c:w val="0.904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1"/>
          <c:tx>
            <c:v>14C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5905605"/>
        <c:axId val="31823854"/>
      </c:scatterChart>
      <c:valAx>
        <c:axId val="259056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crossBetween val="midCat"/>
        <c:dispUnits/>
      </c:valAx>
      <c:valAx>
        <c:axId val="31823854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"/>
          <c:y val="0.7095"/>
          <c:w val="0.383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975"/>
          <c:w val="0.904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7979231"/>
        <c:axId val="27595352"/>
      </c:scatterChart>
      <c:valAx>
        <c:axId val="179792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crossBetween val="midCat"/>
        <c:dispUnits/>
      </c:valAx>
      <c:valAx>
        <c:axId val="2759535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8"/>
          <c:y val="0.6445"/>
          <c:w val="0.42475"/>
          <c:h val="0.2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64.76158514471193</c:v>
                </c:pt>
                <c:pt idx="1">
                  <c:v>24.022391238377573</c:v>
                </c:pt>
                <c:pt idx="2">
                  <c:v>15.449012349076542</c:v>
                </c:pt>
                <c:pt idx="3">
                  <c:v>10.41536250652215</c:v>
                </c:pt>
                <c:pt idx="4">
                  <c:v>10.24791527812072</c:v>
                </c:pt>
                <c:pt idx="5">
                  <c:v>4.810532749161027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33.04283671920504</c:v>
                </c:pt>
                <c:pt idx="1">
                  <c:v>14.317524754222779</c:v>
                </c:pt>
                <c:pt idx="2">
                  <c:v>11.675521118308419</c:v>
                </c:pt>
                <c:pt idx="3">
                  <c:v>14.081790423072169</c:v>
                </c:pt>
                <c:pt idx="4">
                  <c:v>6.520500555977196</c:v>
                </c:pt>
                <c:pt idx="5">
                  <c:v>1.3298974530949397</c:v>
                </c:pt>
              </c:numCache>
            </c:numRef>
          </c:yVal>
          <c:smooth val="0"/>
        </c:ser>
        <c:axId val="47031577"/>
        <c:axId val="20631010"/>
      </c:scatterChart>
      <c:valAx>
        <c:axId val="4703157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31010"/>
        <c:crosses val="autoZero"/>
        <c:crossBetween val="midCat"/>
        <c:dispUnits/>
      </c:valAx>
      <c:valAx>
        <c:axId val="2063101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157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4238625"/>
        <a:ext cx="19050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95250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4229100"/>
        <a:ext cx="19145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219075</xdr:colOff>
      <xdr:row>22</xdr:row>
      <xdr:rowOff>85725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48100" y="4219575"/>
        <a:ext cx="192405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352425</xdr:colOff>
      <xdr:row>22</xdr:row>
      <xdr:rowOff>76200</xdr:rowOff>
    </xdr:from>
    <xdr:to>
      <xdr:col>16</xdr:col>
      <xdr:colOff>400050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00725" y="4210050"/>
        <a:ext cx="1933575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W15" sqref="W15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81" t="s">
        <v>18</v>
      </c>
      <c r="B1" s="81"/>
      <c r="C1" s="81"/>
      <c r="F1" s="84" t="s">
        <v>29</v>
      </c>
      <c r="G1" s="1"/>
      <c r="H1" s="83" t="s">
        <v>25</v>
      </c>
      <c r="I1" s="83"/>
      <c r="J1" s="83"/>
      <c r="K1" s="82">
        <v>37401</v>
      </c>
      <c r="L1" s="82"/>
      <c r="M1" s="82"/>
      <c r="N1" s="32"/>
      <c r="O1" s="32"/>
      <c r="P1" s="32"/>
      <c r="Q1" s="31" t="s">
        <v>26</v>
      </c>
      <c r="R1" s="31" t="s">
        <v>27</v>
      </c>
    </row>
    <row r="2" spans="1:5" ht="9.75" customHeight="1">
      <c r="A2" s="1"/>
      <c r="D2" s="80"/>
      <c r="E2" s="80"/>
    </row>
    <row r="3" spans="1:18" ht="15" customHeight="1">
      <c r="A3" s="27" t="s">
        <v>0</v>
      </c>
      <c r="B3" s="34"/>
      <c r="C3" s="34"/>
      <c r="D3" s="38" t="s">
        <v>4</v>
      </c>
      <c r="E3" s="34" t="s">
        <v>5</v>
      </c>
      <c r="F3" s="34" t="s">
        <v>11</v>
      </c>
      <c r="G3" s="34" t="s">
        <v>10</v>
      </c>
      <c r="H3" s="38"/>
      <c r="I3" s="39" t="s">
        <v>13</v>
      </c>
      <c r="J3" s="40"/>
      <c r="K3" s="40"/>
      <c r="L3" s="40"/>
      <c r="M3" s="41"/>
      <c r="N3" s="46" t="s">
        <v>12</v>
      </c>
      <c r="O3" s="47"/>
      <c r="P3" s="47"/>
      <c r="Q3" s="47"/>
      <c r="R3" s="48"/>
    </row>
    <row r="4" spans="1:18" ht="15" customHeight="1">
      <c r="A4" s="28" t="s">
        <v>1</v>
      </c>
      <c r="B4" s="35"/>
      <c r="C4" s="36"/>
      <c r="D4" s="37" t="s">
        <v>7</v>
      </c>
      <c r="E4" s="37" t="s">
        <v>7</v>
      </c>
      <c r="F4" s="35" t="s">
        <v>7</v>
      </c>
      <c r="G4" s="35"/>
      <c r="H4" s="35"/>
      <c r="I4" s="42"/>
      <c r="J4" s="50" t="s">
        <v>8</v>
      </c>
      <c r="K4" s="43"/>
      <c r="L4" s="44" t="s">
        <v>2</v>
      </c>
      <c r="M4" s="45" t="s">
        <v>6</v>
      </c>
      <c r="N4" s="49"/>
      <c r="O4" s="50" t="s">
        <v>9</v>
      </c>
      <c r="P4" s="51"/>
      <c r="Q4" s="44" t="s">
        <v>2</v>
      </c>
      <c r="R4" s="45" t="s">
        <v>6</v>
      </c>
    </row>
    <row r="5" spans="1:18" ht="15" customHeight="1">
      <c r="A5" s="18">
        <v>0</v>
      </c>
      <c r="B5" s="20"/>
      <c r="C5" s="20"/>
      <c r="D5" s="20">
        <v>0.014</v>
      </c>
      <c r="E5" s="33">
        <v>0.001</v>
      </c>
      <c r="F5" s="21">
        <v>0.04</v>
      </c>
      <c r="G5" s="20">
        <v>0.039</v>
      </c>
      <c r="H5" s="20"/>
      <c r="I5" s="22">
        <v>4.94</v>
      </c>
      <c r="J5" s="9"/>
      <c r="K5" s="10"/>
      <c r="L5" s="29">
        <f aca="true" t="shared" si="0" ref="L5:L10">AVERAGE(I5:K5)</f>
        <v>4.94</v>
      </c>
      <c r="M5" s="2"/>
      <c r="N5" s="2">
        <v>0.35</v>
      </c>
      <c r="O5" s="2"/>
      <c r="P5" s="23"/>
      <c r="Q5" s="30">
        <f aca="true" t="shared" si="1" ref="Q5:Q10">AVERAGE(N5:P5)</f>
        <v>0.35</v>
      </c>
      <c r="R5" s="2"/>
    </row>
    <row r="6" spans="1:18" ht="15" customHeight="1">
      <c r="A6" s="18">
        <v>10</v>
      </c>
      <c r="B6" s="20"/>
      <c r="C6" s="20"/>
      <c r="D6" s="20">
        <v>0.012</v>
      </c>
      <c r="E6" s="33">
        <v>0</v>
      </c>
      <c r="F6" s="21">
        <v>0.022</v>
      </c>
      <c r="G6" s="20">
        <v>0.014</v>
      </c>
      <c r="H6" s="20"/>
      <c r="I6" s="22"/>
      <c r="J6" s="9"/>
      <c r="K6" s="10"/>
      <c r="L6" s="29"/>
      <c r="M6" s="2"/>
      <c r="N6" s="2"/>
      <c r="O6" s="2"/>
      <c r="P6" s="24"/>
      <c r="Q6" s="30"/>
      <c r="R6" s="2"/>
    </row>
    <row r="7" spans="1:18" ht="15" customHeight="1">
      <c r="A7" s="18">
        <v>20</v>
      </c>
      <c r="B7" s="20"/>
      <c r="C7" s="20"/>
      <c r="D7" s="20">
        <v>0.011</v>
      </c>
      <c r="E7" s="33">
        <v>0</v>
      </c>
      <c r="F7" s="21">
        <v>0.03</v>
      </c>
      <c r="G7" s="20">
        <v>0.017</v>
      </c>
      <c r="H7" s="20"/>
      <c r="I7" s="22"/>
      <c r="J7" s="9"/>
      <c r="K7" s="10"/>
      <c r="L7" s="29"/>
      <c r="M7" s="2"/>
      <c r="N7" s="2">
        <v>0.31083743842364525</v>
      </c>
      <c r="O7" s="2"/>
      <c r="P7" s="24"/>
      <c r="Q7" s="30">
        <f t="shared" si="1"/>
        <v>0.31083743842364525</v>
      </c>
      <c r="R7" s="2"/>
    </row>
    <row r="8" spans="1:18" ht="15" customHeight="1">
      <c r="A8" s="18">
        <v>40</v>
      </c>
      <c r="B8" s="20"/>
      <c r="C8" s="20"/>
      <c r="D8" s="20">
        <v>0.01</v>
      </c>
      <c r="E8" s="33">
        <v>0</v>
      </c>
      <c r="F8" s="21">
        <v>0.038</v>
      </c>
      <c r="G8" s="20">
        <v>0.017</v>
      </c>
      <c r="H8" s="20"/>
      <c r="I8" s="22">
        <v>6.356321839080461</v>
      </c>
      <c r="J8" s="9"/>
      <c r="K8" s="10"/>
      <c r="L8" s="29">
        <f t="shared" si="0"/>
        <v>6.356321839080461</v>
      </c>
      <c r="M8" s="2"/>
      <c r="N8" s="2">
        <v>0.759975369458128</v>
      </c>
      <c r="O8" s="2"/>
      <c r="P8" s="24"/>
      <c r="Q8" s="30">
        <f t="shared" si="1"/>
        <v>0.759975369458128</v>
      </c>
      <c r="R8" s="2"/>
    </row>
    <row r="9" spans="1:18" ht="15" customHeight="1">
      <c r="A9" s="25">
        <v>80</v>
      </c>
      <c r="B9" s="20"/>
      <c r="C9" s="20"/>
      <c r="D9" s="20">
        <v>0.356</v>
      </c>
      <c r="E9" s="33">
        <v>0.102</v>
      </c>
      <c r="F9" s="21">
        <v>0.059</v>
      </c>
      <c r="G9" s="20">
        <v>0.101</v>
      </c>
      <c r="H9" s="20"/>
      <c r="I9" s="22">
        <v>7.681034482758622</v>
      </c>
      <c r="J9" s="9"/>
      <c r="K9" s="10"/>
      <c r="L9" s="29">
        <f t="shared" si="0"/>
        <v>7.681034482758622</v>
      </c>
      <c r="M9" s="2"/>
      <c r="N9" s="72">
        <v>0.3435960591133005</v>
      </c>
      <c r="O9" s="2"/>
      <c r="P9" s="24"/>
      <c r="Q9" s="30">
        <f t="shared" si="1"/>
        <v>0.3435960591133005</v>
      </c>
      <c r="R9" s="2"/>
    </row>
    <row r="10" spans="1:18" ht="15" customHeight="1">
      <c r="A10" s="25">
        <v>100</v>
      </c>
      <c r="B10" s="20"/>
      <c r="C10" s="20"/>
      <c r="D10" s="20">
        <v>1.92</v>
      </c>
      <c r="E10" s="33">
        <v>0.085</v>
      </c>
      <c r="F10" s="21">
        <v>0.062</v>
      </c>
      <c r="G10" s="20">
        <v>0.253</v>
      </c>
      <c r="H10" s="20"/>
      <c r="I10" s="22">
        <v>2.48132183908046</v>
      </c>
      <c r="J10" s="9"/>
      <c r="K10" s="10"/>
      <c r="L10" s="29">
        <f t="shared" si="0"/>
        <v>2.48132183908046</v>
      </c>
      <c r="M10" s="2"/>
      <c r="N10" s="2">
        <v>0.19408866995073892</v>
      </c>
      <c r="O10" s="2"/>
      <c r="P10" s="24"/>
      <c r="Q10" s="2">
        <f t="shared" si="1"/>
        <v>0.19408866995073892</v>
      </c>
      <c r="R10" s="2"/>
    </row>
    <row r="11" spans="1:18" ht="15" customHeight="1">
      <c r="A11" s="6"/>
      <c r="B11" s="11"/>
      <c r="C11" s="11"/>
      <c r="D11" s="17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27" t="s">
        <v>0</v>
      </c>
      <c r="B12" s="78" t="s">
        <v>14</v>
      </c>
      <c r="C12" s="79"/>
      <c r="D12" s="79"/>
      <c r="E12" s="73" t="s">
        <v>17</v>
      </c>
      <c r="F12" s="52"/>
      <c r="G12" s="74" t="s">
        <v>3</v>
      </c>
      <c r="H12" s="55" t="s">
        <v>19</v>
      </c>
      <c r="I12" s="57" t="s">
        <v>21</v>
      </c>
      <c r="J12" s="59" t="s">
        <v>23</v>
      </c>
      <c r="K12" s="69"/>
      <c r="O12" s="11"/>
      <c r="P12" s="11"/>
    </row>
    <row r="13" spans="1:16" ht="15" customHeight="1">
      <c r="A13" s="28" t="s">
        <v>1</v>
      </c>
      <c r="B13" s="75"/>
      <c r="C13" s="76" t="s">
        <v>28</v>
      </c>
      <c r="D13" s="77"/>
      <c r="E13" s="53" t="s">
        <v>15</v>
      </c>
      <c r="F13" s="54" t="s">
        <v>16</v>
      </c>
      <c r="G13" s="26"/>
      <c r="H13" s="56" t="s">
        <v>20</v>
      </c>
      <c r="I13" s="58" t="s">
        <v>22</v>
      </c>
      <c r="J13" s="60" t="s">
        <v>24</v>
      </c>
      <c r="K13" s="70"/>
      <c r="O13" s="3"/>
      <c r="P13" s="3"/>
    </row>
    <row r="14" spans="1:16" ht="15" customHeight="1">
      <c r="A14" s="61">
        <f aca="true" t="shared" si="2" ref="A14:A19">A5</f>
        <v>0</v>
      </c>
      <c r="B14" s="2">
        <v>5.5</v>
      </c>
      <c r="C14" s="19"/>
      <c r="D14" s="2"/>
      <c r="E14" s="62">
        <f aca="true" t="shared" si="3" ref="E14:E19">AVERAGE(B14:D14)</f>
        <v>5.5</v>
      </c>
      <c r="F14" s="2"/>
      <c r="G14" s="63">
        <v>5.98</v>
      </c>
      <c r="H14" s="64"/>
      <c r="I14" s="65"/>
      <c r="J14" s="66">
        <v>1.942100238002989</v>
      </c>
      <c r="K14" s="71"/>
      <c r="O14" s="4"/>
      <c r="P14" s="4"/>
    </row>
    <row r="15" spans="1:16" ht="15" customHeight="1">
      <c r="A15" s="61">
        <f t="shared" si="2"/>
        <v>10</v>
      </c>
      <c r="B15" s="2"/>
      <c r="C15" s="19"/>
      <c r="D15" s="2"/>
      <c r="E15" s="62"/>
      <c r="F15" s="2"/>
      <c r="G15" s="63">
        <v>2.66</v>
      </c>
      <c r="H15" s="67"/>
      <c r="I15" s="65"/>
      <c r="J15" s="66"/>
      <c r="K15" s="71"/>
      <c r="O15" s="4"/>
      <c r="P15" s="4"/>
    </row>
    <row r="16" spans="1:16" ht="15" customHeight="1">
      <c r="A16" s="61">
        <f t="shared" si="2"/>
        <v>20</v>
      </c>
      <c r="B16" s="2"/>
      <c r="C16" s="19"/>
      <c r="D16" s="2"/>
      <c r="E16" s="62"/>
      <c r="F16" s="2"/>
      <c r="G16" s="63">
        <v>4.1</v>
      </c>
      <c r="H16" s="64"/>
      <c r="I16" s="65"/>
      <c r="J16" s="66">
        <v>4.596793878341728</v>
      </c>
      <c r="K16" s="71"/>
      <c r="O16" s="4"/>
      <c r="P16" s="4"/>
    </row>
    <row r="17" spans="1:16" ht="15" customHeight="1">
      <c r="A17" s="61">
        <f t="shared" si="2"/>
        <v>40</v>
      </c>
      <c r="B17" s="2">
        <v>4.241138284055067</v>
      </c>
      <c r="C17" s="19"/>
      <c r="D17" s="2"/>
      <c r="E17" s="62">
        <f t="shared" si="3"/>
        <v>4.241138284055067</v>
      </c>
      <c r="F17" s="2"/>
      <c r="G17" s="63">
        <v>5.3</v>
      </c>
      <c r="H17" s="64"/>
      <c r="I17" s="65"/>
      <c r="J17" s="66">
        <v>1.94547090344274</v>
      </c>
      <c r="K17" s="71"/>
      <c r="O17" s="4"/>
      <c r="P17" s="4"/>
    </row>
    <row r="18" spans="1:16" ht="15" customHeight="1">
      <c r="A18" s="61">
        <f t="shared" si="2"/>
        <v>80</v>
      </c>
      <c r="B18" s="2">
        <v>2.5139736467627958</v>
      </c>
      <c r="C18" s="19"/>
      <c r="D18" s="2"/>
      <c r="E18" s="62">
        <f t="shared" si="3"/>
        <v>2.5139736467627958</v>
      </c>
      <c r="F18" s="2"/>
      <c r="G18" s="63">
        <v>3.1</v>
      </c>
      <c r="H18" s="64"/>
      <c r="I18" s="65"/>
      <c r="J18" s="66">
        <v>0.40283735539934784</v>
      </c>
      <c r="K18" s="71"/>
      <c r="O18" s="4"/>
      <c r="P18" s="4"/>
    </row>
    <row r="19" spans="1:16" ht="15" customHeight="1">
      <c r="A19" s="61">
        <f t="shared" si="2"/>
        <v>100</v>
      </c>
      <c r="B19" s="2">
        <v>0.6322048561918107</v>
      </c>
      <c r="C19" s="19"/>
      <c r="D19" s="2"/>
      <c r="E19" s="62">
        <f t="shared" si="3"/>
        <v>0.6322048561918107</v>
      </c>
      <c r="F19" s="2"/>
      <c r="G19" s="63">
        <v>0.47</v>
      </c>
      <c r="H19" s="64"/>
      <c r="I19" s="65"/>
      <c r="J19" s="68">
        <v>0.1467389266341946</v>
      </c>
      <c r="K19" s="71"/>
      <c r="O19" s="4"/>
      <c r="P19" s="4"/>
    </row>
    <row r="20" spans="1:16" ht="12.75">
      <c r="A20" s="6"/>
      <c r="B20" s="4"/>
      <c r="C20" s="4"/>
      <c r="D20" s="4"/>
      <c r="E20" s="5"/>
      <c r="F20" s="4"/>
      <c r="G20" s="8"/>
      <c r="H20" s="7"/>
      <c r="I20" s="7"/>
      <c r="J20" s="3"/>
      <c r="O20" s="3"/>
      <c r="P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9" ht="12.75">
      <c r="A37" s="6"/>
      <c r="B37" s="4"/>
      <c r="C37" s="4"/>
      <c r="D37" s="4"/>
      <c r="E37" s="5"/>
      <c r="F37" s="4"/>
      <c r="G37" s="8"/>
      <c r="H37" s="7"/>
      <c r="I37" s="7"/>
    </row>
    <row r="38" spans="1:9" ht="12.75">
      <c r="A38" s="6"/>
      <c r="B38" s="4"/>
      <c r="C38" s="4"/>
      <c r="D38" s="4"/>
      <c r="E38" s="5"/>
      <c r="F38" s="4"/>
      <c r="G38" s="8"/>
      <c r="H38" s="7"/>
      <c r="I38" s="7"/>
    </row>
    <row r="39" spans="1:9" ht="12.75">
      <c r="A39" s="6"/>
      <c r="B39" s="4"/>
      <c r="C39" s="4"/>
      <c r="D39" s="4"/>
      <c r="E39" s="5"/>
      <c r="F39" s="4"/>
      <c r="G39" s="8"/>
      <c r="H39" s="7"/>
      <c r="I39" s="7"/>
    </row>
  </sheetData>
  <mergeCells count="5">
    <mergeCell ref="B12:D12"/>
    <mergeCell ref="D2:E2"/>
    <mergeCell ref="A1:C1"/>
    <mergeCell ref="K1:M1"/>
    <mergeCell ref="H1:J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2003-06-26T09:23:50Z</cp:lastPrinted>
  <dcterms:created xsi:type="dcterms:W3CDTF">2002-02-27T11:35:15Z</dcterms:created>
  <dcterms:modified xsi:type="dcterms:W3CDTF">2003-11-06T14:51:04Z</dcterms:modified>
  <cp:category/>
  <cp:version/>
  <cp:contentType/>
  <cp:contentStatus/>
</cp:coreProperties>
</file>