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225" windowHeight="4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<sst xmlns="http://schemas.openxmlformats.org/spreadsheetml/2006/main" count="38" uniqueCount="32">
  <si>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Depth</t>
  </si>
  <si>
    <t>(m)</t>
  </si>
  <si>
    <t>Moyenne</t>
  </si>
  <si>
    <t>14C</t>
  </si>
  <si>
    <t>Nitrate</t>
  </si>
  <si>
    <t>nitrite</t>
  </si>
  <si>
    <t>écart type</t>
  </si>
  <si>
    <t>µM</t>
  </si>
  <si>
    <t>µM C</t>
  </si>
  <si>
    <t>µM N</t>
  </si>
  <si>
    <t>PO4</t>
  </si>
  <si>
    <t>NH4</t>
  </si>
  <si>
    <t xml:space="preserve">                AZOTE PARTICULAIRE</t>
  </si>
  <si>
    <t xml:space="preserve">     CARBONE PARTICULAIRE</t>
  </si>
  <si>
    <t>Production primaire</t>
  </si>
  <si>
    <t>Moy</t>
  </si>
  <si>
    <t>ecartype</t>
  </si>
  <si>
    <t>13C</t>
  </si>
  <si>
    <t>f'ratio</t>
  </si>
  <si>
    <t>f ratio</t>
  </si>
  <si>
    <r>
      <t>r</t>
    </r>
    <r>
      <rPr>
        <sz val="10"/>
        <color indexed="60"/>
        <rFont val="Arial"/>
        <family val="0"/>
      </rPr>
      <t xml:space="preserve"> NH4</t>
    </r>
  </si>
  <si>
    <r>
      <t>nM.d</t>
    </r>
    <r>
      <rPr>
        <vertAlign val="superscript"/>
        <sz val="10"/>
        <color indexed="60"/>
        <rFont val="Arial"/>
        <family val="2"/>
      </rPr>
      <t>-1</t>
    </r>
  </si>
  <si>
    <r>
      <t>r</t>
    </r>
    <r>
      <rPr>
        <sz val="10"/>
        <color indexed="11"/>
        <rFont val="Arial"/>
        <family val="0"/>
      </rPr>
      <t xml:space="preserve"> NO3</t>
    </r>
  </si>
  <si>
    <r>
      <t>nM.d</t>
    </r>
    <r>
      <rPr>
        <vertAlign val="superscript"/>
        <sz val="10"/>
        <color indexed="11"/>
        <rFont val="Arial"/>
        <family val="2"/>
      </rPr>
      <t>-1</t>
    </r>
  </si>
  <si>
    <r>
      <t>r</t>
    </r>
    <r>
      <rPr>
        <sz val="10"/>
        <color indexed="40"/>
        <rFont val="Arial"/>
        <family val="0"/>
      </rPr>
      <t xml:space="preserve"> N2</t>
    </r>
  </si>
  <si>
    <r>
      <t>nM.d</t>
    </r>
    <r>
      <rPr>
        <vertAlign val="superscript"/>
        <sz val="10"/>
        <color indexed="40"/>
        <rFont val="Arial"/>
        <family val="2"/>
      </rPr>
      <t>-1</t>
    </r>
  </si>
  <si>
    <t>DIAPALIS 7</t>
  </si>
  <si>
    <t>SUD CHENAL</t>
  </si>
  <si>
    <t>21°56 S</t>
  </si>
  <si>
    <t>167°02 E</t>
  </si>
  <si>
    <r>
      <t>(mgC m</t>
    </r>
    <r>
      <rPr>
        <vertAlign val="superscript"/>
        <sz val="12"/>
        <color indexed="12"/>
        <rFont val="Arial"/>
        <family val="2"/>
      </rPr>
      <t xml:space="preserve">-3 </t>
    </r>
    <r>
      <rPr>
        <sz val="12"/>
        <color indexed="12"/>
        <rFont val="Arial"/>
        <family val="2"/>
      </rPr>
      <t>j</t>
    </r>
    <r>
      <rPr>
        <vertAlign val="superscript"/>
        <sz val="12"/>
        <color indexed="12"/>
        <rFont val="Arial"/>
        <family val="2"/>
      </rPr>
      <t>-1</t>
    </r>
    <r>
      <rPr>
        <sz val="12"/>
        <color indexed="12"/>
        <rFont val="Comic Sans MS"/>
        <family val="0"/>
      </rPr>
      <t>)</t>
    </r>
  </si>
  <si>
    <t>STATION 37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</si>
</sst>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0000000"/>
    <numFmt numFmtId="178" formatCode="0.0"/>
  </numFmts>
  <fonts count="52">
    <font>
      <sz val="10"/>
      <name val="Arial"/>
      <family val="0"/>
    </font>
    <font>
      <sz val="10"/>
      <name val="MS Sans Serif"/>
      <family val="0"/>
    </font>
    <font>
      <b/>
      <sz val="12"/>
      <name val="Comic Sans MS"/>
      <family val="4"/>
    </font>
    <font>
      <sz val="8"/>
      <name val="Arial"/>
      <family val="0"/>
    </font>
    <font>
      <sz val="8"/>
      <color indexed="10"/>
      <name val="Comic Sans MS"/>
      <family val="0"/>
    </font>
    <font>
      <sz val="10"/>
      <color indexed="10"/>
      <name val="MS Sans Serif"/>
      <family val="0"/>
    </font>
    <font>
      <sz val="10"/>
      <color indexed="12"/>
      <name val="Arial"/>
      <family val="0"/>
    </font>
    <font>
      <b/>
      <sz val="2.5"/>
      <name val="Arial"/>
      <family val="0"/>
    </font>
    <font>
      <b/>
      <vertAlign val="superscript"/>
      <sz val="2.5"/>
      <name val="Arial"/>
      <family val="2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3"/>
      <name val="Arial"/>
      <family val="0"/>
    </font>
    <font>
      <sz val="10"/>
      <color indexed="8"/>
      <name val="Arial"/>
      <family val="2"/>
    </font>
    <font>
      <sz val="8.75"/>
      <name val="Arial"/>
      <family val="2"/>
    </font>
    <font>
      <b/>
      <sz val="8.75"/>
      <name val="Arial"/>
      <family val="2"/>
    </font>
    <font>
      <sz val="4"/>
      <name val="Arial"/>
      <family val="0"/>
    </font>
    <font>
      <sz val="4.5"/>
      <name val="Arial"/>
      <family val="0"/>
    </font>
    <font>
      <sz val="4.25"/>
      <name val="Arial"/>
      <family val="0"/>
    </font>
    <font>
      <b/>
      <sz val="8.25"/>
      <name val="Arial"/>
      <family val="2"/>
    </font>
    <font>
      <sz val="8.2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57"/>
      <name val="Arial"/>
      <family val="0"/>
    </font>
    <font>
      <sz val="10"/>
      <color indexed="14"/>
      <name val="Arial"/>
      <family val="0"/>
    </font>
    <font>
      <b/>
      <sz val="8.75"/>
      <color indexed="57"/>
      <name val="Arial"/>
      <family val="2"/>
    </font>
    <font>
      <b/>
      <sz val="8.25"/>
      <color indexed="14"/>
      <name val="Arial"/>
      <family val="2"/>
    </font>
    <font>
      <b/>
      <sz val="8.25"/>
      <color indexed="12"/>
      <name val="Arial"/>
      <family val="2"/>
    </font>
    <font>
      <sz val="10"/>
      <color indexed="17"/>
      <name val="Arial"/>
      <family val="0"/>
    </font>
    <font>
      <sz val="10"/>
      <color indexed="60"/>
      <name val="Symbol"/>
      <family val="1"/>
    </font>
    <font>
      <sz val="10"/>
      <color indexed="60"/>
      <name val="Arial"/>
      <family val="0"/>
    </font>
    <font>
      <vertAlign val="superscript"/>
      <sz val="10"/>
      <color indexed="60"/>
      <name val="Arial"/>
      <family val="2"/>
    </font>
    <font>
      <sz val="10"/>
      <color indexed="60"/>
      <name val="MS Sans Serif"/>
      <family val="2"/>
    </font>
    <font>
      <sz val="10"/>
      <color indexed="11"/>
      <name val="Symbol"/>
      <family val="1"/>
    </font>
    <font>
      <sz val="10"/>
      <color indexed="11"/>
      <name val="Arial"/>
      <family val="0"/>
    </font>
    <font>
      <vertAlign val="superscript"/>
      <sz val="10"/>
      <color indexed="11"/>
      <name val="Arial"/>
      <family val="2"/>
    </font>
    <font>
      <sz val="10"/>
      <color indexed="40"/>
      <name val="Symbol"/>
      <family val="1"/>
    </font>
    <font>
      <sz val="10"/>
      <color indexed="40"/>
      <name val="Arial"/>
      <family val="0"/>
    </font>
    <font>
      <vertAlign val="superscript"/>
      <sz val="10"/>
      <color indexed="40"/>
      <name val="Arial"/>
      <family val="2"/>
    </font>
    <font>
      <sz val="10"/>
      <color indexed="8"/>
      <name val="MS Sans Serif"/>
      <family val="2"/>
    </font>
    <font>
      <sz val="10"/>
      <color indexed="10"/>
      <name val="Arial"/>
      <family val="0"/>
    </font>
    <font>
      <b/>
      <sz val="10"/>
      <color indexed="40"/>
      <name val="MS Sans Serif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2"/>
      <color indexed="10"/>
      <name val="Comic Sans MS"/>
      <family val="4"/>
    </font>
    <font>
      <sz val="12"/>
      <color indexed="12"/>
      <name val="Comic Sans MS"/>
      <family val="4"/>
    </font>
    <font>
      <sz val="8"/>
      <color indexed="12"/>
      <name val="Comic Sans MS"/>
      <family val="4"/>
    </font>
    <font>
      <sz val="10"/>
      <color indexed="12"/>
      <name val="Comic Sans MS"/>
      <family val="4"/>
    </font>
    <font>
      <vertAlign val="superscript"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40"/>
      <name val="MS Sans Serif"/>
      <family val="2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78" fontId="1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12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178" fontId="12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22" fillId="0" borderId="3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2" fontId="23" fillId="0" borderId="3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28" fillId="0" borderId="7" xfId="0" applyFont="1" applyBorder="1" applyAlignment="1">
      <alignment vertical="center"/>
    </xf>
    <xf numFmtId="178" fontId="29" fillId="0" borderId="1" xfId="0" applyNumberFormat="1" applyFont="1" applyBorder="1" applyAlignment="1">
      <alignment horizontal="center"/>
    </xf>
    <xf numFmtId="178" fontId="31" fillId="2" borderId="1" xfId="0" applyNumberFormat="1" applyFont="1" applyFill="1" applyBorder="1" applyAlignment="1">
      <alignment horizontal="center"/>
    </xf>
    <xf numFmtId="0" fontId="32" fillId="0" borderId="7" xfId="0" applyFont="1" applyBorder="1" applyAlignment="1">
      <alignment vertical="center"/>
    </xf>
    <xf numFmtId="178" fontId="33" fillId="0" borderId="1" xfId="0" applyNumberFormat="1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1" fontId="38" fillId="0" borderId="8" xfId="0" applyNumberFormat="1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1" fontId="38" fillId="0" borderId="1" xfId="0" applyNumberFormat="1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2" fontId="39" fillId="0" borderId="1" xfId="0" applyNumberFormat="1" applyFont="1" applyBorder="1" applyAlignment="1">
      <alignment horizontal="center"/>
    </xf>
    <xf numFmtId="1" fontId="40" fillId="2" borderId="1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0" fontId="44" fillId="2" borderId="7" xfId="0" applyFont="1" applyFill="1" applyBorder="1" applyAlignment="1">
      <alignment horizontal="center" vertical="center"/>
    </xf>
    <xf numFmtId="0" fontId="46" fillId="0" borderId="5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35" fillId="0" borderId="4" xfId="0" applyFont="1" applyBorder="1" applyAlignment="1">
      <alignment horizontal="center" vertical="center"/>
    </xf>
    <xf numFmtId="178" fontId="50" fillId="2" borderId="1" xfId="0" applyNumberFormat="1" applyFont="1" applyFill="1" applyBorder="1" applyAlignment="1">
      <alignment horizontal="center"/>
    </xf>
    <xf numFmtId="2" fontId="33" fillId="0" borderId="1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4" fontId="42" fillId="0" borderId="0" xfId="0" applyNumberFormat="1" applyFont="1" applyAlignment="1">
      <alignment horizontal="center"/>
    </xf>
    <xf numFmtId="0" fontId="5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Feuil1!$E$14:$E$37</c:f>
              <c:numCache/>
            </c:numRef>
          </c:xVal>
          <c:yVal>
            <c:numRef>
              <c:f>Feuil1!$G$14:$G$37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Feuil1!$E$14:$E$37</c:f>
              <c:numCache/>
            </c:numRef>
          </c:xVal>
          <c:yVal>
            <c:numRef>
              <c:f>Feuil1!$H$14:$H$37</c:f>
              <c:numCache/>
            </c:numRef>
          </c:yVal>
          <c:smooth val="0"/>
        </c:ser>
        <c:axId val="64536007"/>
        <c:axId val="43953152"/>
      </c:scatterChart>
      <c:valAx>
        <c:axId val="6453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953152"/>
        <c:crosses val="autoZero"/>
        <c:crossBetween val="midCat"/>
        <c:dispUnits/>
      </c:valAx>
      <c:valAx>
        <c:axId val="43953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36007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Feuil1!$E$14:$E$37</c:f>
              <c:numCache/>
            </c:numRef>
          </c:xVal>
          <c:yVal>
            <c:numRef>
              <c:f>Feuil1!$G$14:$G$37</c:f>
              <c:numCache/>
            </c:numRef>
          </c:yVal>
          <c:smooth val="0"/>
        </c:ser>
        <c:axId val="60034049"/>
        <c:axId val="3435530"/>
      </c:scatterChart>
      <c:valAx>
        <c:axId val="6003404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35530"/>
        <c:crosses val="autoZero"/>
        <c:crossBetween val="midCat"/>
        <c:dispUnits/>
      </c:valAx>
      <c:valAx>
        <c:axId val="343553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34049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DIAPALIS 5</a:t>
            </a:r>
          </a:p>
        </c:rich>
      </c:tx>
      <c:layout/>
      <c:spPr>
        <a:solidFill>
          <a:srgbClr val="FF0000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919771"/>
        <c:axId val="9842484"/>
      </c:scatterChart>
      <c:valAx>
        <c:axId val="30919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842484"/>
        <c:crosses val="autoZero"/>
        <c:crossBetween val="midCat"/>
        <c:dispUnits/>
      </c:valAx>
      <c:valAx>
        <c:axId val="984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19771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06"/>
          <c:w val="0.85375"/>
          <c:h val="0.93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2.038929457664822</c:v>
                </c:pt>
                <c:pt idx="1">
                  <c:v>0.7755213300312089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plus>
            <c:minus>
              <c:numLit>
                <c:ptCount val="6"/>
                <c:pt idx="0">
                  <c:v>2.038929457664822</c:v>
                </c:pt>
                <c:pt idx="1">
                  <c:v>0.7755213300312089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minus>
            <c:noEndCap val="0"/>
            <c:spPr>
              <a:ln w="12700">
                <a:solidFill>
                  <a:srgbClr val="339966"/>
                </a:solidFill>
              </a:ln>
            </c:spPr>
          </c:errBars>
          <c:xVal>
            <c:numRef>
              <c:f>Feuil1!$L$5:$L$10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21473493"/>
        <c:axId val="59043710"/>
      </c:scatterChart>
      <c:valAx>
        <c:axId val="214734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COP µMC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9043710"/>
        <c:crosses val="autoZero"/>
        <c:crossBetween val="midCat"/>
        <c:dispUnits/>
        <c:majorUnit val="2"/>
      </c:valAx>
      <c:valAx>
        <c:axId val="59043710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1473493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5775"/>
          <c:w val="0.86075"/>
          <c:h val="0.93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0.19327585352432344</c:v>
                </c:pt>
                <c:pt idx="1">
                  <c:v>0.0565685424949233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plus>
            <c:minus>
              <c:numLit>
                <c:ptCount val="6"/>
                <c:pt idx="0">
                  <c:v>0.19327585352432344</c:v>
                </c:pt>
                <c:pt idx="1">
                  <c:v>0.0565685424949233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min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Feuil1!$Q$5:$Q$10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61631343"/>
        <c:axId val="17811176"/>
      </c:scatterChart>
      <c:valAx>
        <c:axId val="616313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NOP µMN</a:t>
                </a:r>
              </a:p>
            </c:rich>
          </c:tx>
          <c:layout>
            <c:manualLayout>
              <c:xMode val="factor"/>
              <c:yMode val="factor"/>
              <c:x val="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811176"/>
        <c:crosses val="autoZero"/>
        <c:crossBetween val="midCat"/>
        <c:dispUnits/>
        <c:majorUnit val="0.5"/>
      </c:valAx>
      <c:valAx>
        <c:axId val="17811176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631343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6"/>
          <c:w val="0.9075"/>
          <c:h val="0.93225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plus>
            <c:min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Feuil1!$E$14:$E$19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26082857"/>
        <c:axId val="33419122"/>
      </c:scatterChart>
      <c:valAx>
        <c:axId val="260828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Production primaire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419122"/>
        <c:crosses val="autoZero"/>
        <c:crossBetween val="midCat"/>
        <c:dispUnits/>
      </c:valAx>
      <c:valAx>
        <c:axId val="33419122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082857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675"/>
          <c:y val="0.814"/>
          <c:w val="0.37325"/>
          <c:h val="0.17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35"/>
          <c:w val="0.90875"/>
          <c:h val="0.95575"/>
        </c:manualLayout>
      </c:layout>
      <c:scatterChart>
        <c:scatterStyle val="lineMarker"/>
        <c:varyColors val="0"/>
        <c:ser>
          <c:idx val="0"/>
          <c:order val="0"/>
          <c:tx>
            <c:v>NH4</c:v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plus>
            <c:min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minus>
            <c:noEndCap val="1"/>
          </c:errBars>
          <c:xVal>
            <c:numRef>
              <c:f>Feuil1!$H$14:$H$19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NO3</c:v>
          </c:tx>
          <c:spPr>
            <a:ln w="3175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Feuil1!$I$14:$I$19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2"/>
          <c:order val="2"/>
          <c:tx>
            <c:v>N2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Feuil1!$J$14:$J$19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32336643"/>
        <c:axId val="22594332"/>
      </c:scatterChart>
      <c:valAx>
        <c:axId val="323366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Absorption d'azote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594332"/>
        <c:crosses val="autoZero"/>
        <c:crossBetween val="midCat"/>
        <c:dispUnits/>
      </c:valAx>
      <c:valAx>
        <c:axId val="22594332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336643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825"/>
          <c:y val="0.8"/>
          <c:w val="0.40525"/>
          <c:h val="0.1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37</xdr:row>
      <xdr:rowOff>0</xdr:rowOff>
    </xdr:from>
    <xdr:to>
      <xdr:col>5</xdr:col>
      <xdr:colOff>123825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66675" y="656272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37</xdr:row>
      <xdr:rowOff>0</xdr:rowOff>
    </xdr:from>
    <xdr:to>
      <xdr:col>10</xdr:col>
      <xdr:colOff>352425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2762250" y="6562725"/>
        <a:ext cx="215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12</xdr:col>
      <xdr:colOff>295275</xdr:colOff>
      <xdr:row>37</xdr:row>
      <xdr:rowOff>0</xdr:rowOff>
    </xdr:to>
    <xdr:graphicFrame>
      <xdr:nvGraphicFramePr>
        <xdr:cNvPr id="3" name="Chart 6"/>
        <xdr:cNvGraphicFramePr/>
      </xdr:nvGraphicFramePr>
      <xdr:xfrm>
        <a:off x="3629025" y="6562725"/>
        <a:ext cx="211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4</xdr:col>
      <xdr:colOff>28575</xdr:colOff>
      <xdr:row>37</xdr:row>
      <xdr:rowOff>0</xdr:rowOff>
    </xdr:to>
    <xdr:graphicFrame>
      <xdr:nvGraphicFramePr>
        <xdr:cNvPr id="4" name="Chart 7"/>
        <xdr:cNvGraphicFramePr/>
      </xdr:nvGraphicFramePr>
      <xdr:xfrm>
        <a:off x="0" y="3981450"/>
        <a:ext cx="19050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66675</xdr:colOff>
      <xdr:row>21</xdr:row>
      <xdr:rowOff>9525</xdr:rowOff>
    </xdr:from>
    <xdr:to>
      <xdr:col>8</xdr:col>
      <xdr:colOff>266700</xdr:colOff>
      <xdr:row>36</xdr:row>
      <xdr:rowOff>152400</xdr:rowOff>
    </xdr:to>
    <xdr:graphicFrame>
      <xdr:nvGraphicFramePr>
        <xdr:cNvPr id="5" name="Chart 8"/>
        <xdr:cNvGraphicFramePr/>
      </xdr:nvGraphicFramePr>
      <xdr:xfrm>
        <a:off x="1943100" y="3981450"/>
        <a:ext cx="19526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276225</xdr:colOff>
      <xdr:row>21</xdr:row>
      <xdr:rowOff>9525</xdr:rowOff>
    </xdr:from>
    <xdr:to>
      <xdr:col>12</xdr:col>
      <xdr:colOff>447675</xdr:colOff>
      <xdr:row>36</xdr:row>
      <xdr:rowOff>152400</xdr:rowOff>
    </xdr:to>
    <xdr:graphicFrame>
      <xdr:nvGraphicFramePr>
        <xdr:cNvPr id="6" name="Chart 9"/>
        <xdr:cNvGraphicFramePr/>
      </xdr:nvGraphicFramePr>
      <xdr:xfrm>
        <a:off x="3905250" y="3981450"/>
        <a:ext cx="19907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457200</xdr:colOff>
      <xdr:row>21</xdr:row>
      <xdr:rowOff>9525</xdr:rowOff>
    </xdr:from>
    <xdr:to>
      <xdr:col>17</xdr:col>
      <xdr:colOff>104775</xdr:colOff>
      <xdr:row>37</xdr:row>
      <xdr:rowOff>0</xdr:rowOff>
    </xdr:to>
    <xdr:graphicFrame>
      <xdr:nvGraphicFramePr>
        <xdr:cNvPr id="7" name="Chart 10"/>
        <xdr:cNvGraphicFramePr/>
      </xdr:nvGraphicFramePr>
      <xdr:xfrm>
        <a:off x="5905500" y="3981450"/>
        <a:ext cx="202882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workbookViewId="0" topLeftCell="A1">
      <selection activeCell="H3" sqref="H3:H4"/>
    </sheetView>
  </sheetViews>
  <sheetFormatPr defaultColWidth="11.421875" defaultRowHeight="12.75"/>
  <cols>
    <col min="1" max="1" width="7.421875" style="0" customWidth="1"/>
    <col min="2" max="2" width="7.28125" style="0" customWidth="1"/>
    <col min="3" max="3" width="7.00390625" style="0" customWidth="1"/>
    <col min="4" max="5" width="6.421875" style="0" customWidth="1"/>
    <col min="6" max="7" width="6.57421875" style="0" customWidth="1"/>
    <col min="8" max="8" width="6.7109375" style="0" customWidth="1"/>
    <col min="9" max="9" width="6.8515625" style="0" customWidth="1"/>
    <col min="10" max="10" width="7.140625" style="0" customWidth="1"/>
    <col min="11" max="11" width="6.421875" style="0" customWidth="1"/>
    <col min="12" max="12" width="6.8515625" style="0" customWidth="1"/>
    <col min="13" max="13" width="8.00390625" style="0" customWidth="1"/>
    <col min="14" max="14" width="6.8515625" style="0" customWidth="1"/>
    <col min="15" max="15" width="7.00390625" style="0" customWidth="1"/>
    <col min="16" max="16" width="6.421875" style="0" customWidth="1"/>
    <col min="17" max="17" width="7.421875" style="0" customWidth="1"/>
    <col min="18" max="18" width="7.7109375" style="0" customWidth="1"/>
  </cols>
  <sheetData>
    <row r="1" spans="1:18" ht="22.5">
      <c r="A1" s="85" t="s">
        <v>26</v>
      </c>
      <c r="B1" s="85"/>
      <c r="C1" s="85"/>
      <c r="F1" s="88" t="s">
        <v>31</v>
      </c>
      <c r="G1" s="1"/>
      <c r="H1" s="86" t="s">
        <v>27</v>
      </c>
      <c r="I1" s="86"/>
      <c r="J1" s="86"/>
      <c r="K1" s="87">
        <v>37662</v>
      </c>
      <c r="L1" s="87"/>
      <c r="M1" s="87"/>
      <c r="N1" s="62"/>
      <c r="O1" s="62"/>
      <c r="P1" s="62"/>
      <c r="Q1" s="63" t="s">
        <v>28</v>
      </c>
      <c r="R1" s="63" t="s">
        <v>29</v>
      </c>
    </row>
    <row r="2" spans="1:5" ht="9.75" customHeight="1">
      <c r="A2" s="1"/>
      <c r="D2" s="84"/>
      <c r="E2" s="84"/>
    </row>
    <row r="3" spans="1:18" ht="15" customHeight="1">
      <c r="A3" s="31" t="s">
        <v>0</v>
      </c>
      <c r="B3" s="19"/>
      <c r="C3" s="19"/>
      <c r="D3" s="57" t="s">
        <v>4</v>
      </c>
      <c r="E3" s="19" t="s">
        <v>5</v>
      </c>
      <c r="F3" s="19" t="s">
        <v>11</v>
      </c>
      <c r="G3" s="19" t="s">
        <v>10</v>
      </c>
      <c r="H3" s="57"/>
      <c r="I3" s="81" t="s">
        <v>13</v>
      </c>
      <c r="J3" s="82"/>
      <c r="K3" s="82"/>
      <c r="L3" s="82"/>
      <c r="M3" s="83"/>
      <c r="N3" s="47" t="s">
        <v>12</v>
      </c>
      <c r="O3" s="48"/>
      <c r="P3" s="48"/>
      <c r="Q3" s="48"/>
      <c r="R3" s="49"/>
    </row>
    <row r="4" spans="1:18" ht="15" customHeight="1">
      <c r="A4" s="31" t="s">
        <v>1</v>
      </c>
      <c r="B4" s="19"/>
      <c r="C4" s="18"/>
      <c r="D4" s="57" t="s">
        <v>7</v>
      </c>
      <c r="E4" s="57" t="s">
        <v>7</v>
      </c>
      <c r="F4" s="19" t="s">
        <v>7</v>
      </c>
      <c r="G4" s="19"/>
      <c r="H4" s="19"/>
      <c r="I4" s="33"/>
      <c r="J4" s="51" t="s">
        <v>8</v>
      </c>
      <c r="K4" s="33"/>
      <c r="L4" s="45" t="s">
        <v>2</v>
      </c>
      <c r="M4" s="46" t="s">
        <v>6</v>
      </c>
      <c r="N4" s="50"/>
      <c r="O4" s="51" t="s">
        <v>9</v>
      </c>
      <c r="P4" s="52"/>
      <c r="Q4" s="45" t="s">
        <v>2</v>
      </c>
      <c r="R4" s="46" t="s">
        <v>6</v>
      </c>
    </row>
    <row r="5" spans="1:18" ht="15" customHeight="1">
      <c r="A5" s="44">
        <v>0</v>
      </c>
      <c r="B5" s="21"/>
      <c r="C5" s="21"/>
      <c r="D5" s="58">
        <v>0</v>
      </c>
      <c r="E5" s="59">
        <v>0.009</v>
      </c>
      <c r="F5" s="18"/>
      <c r="G5" s="19">
        <v>0.044</v>
      </c>
      <c r="H5" s="21"/>
      <c r="I5" s="22">
        <v>6.48</v>
      </c>
      <c r="J5" s="23">
        <v>6.6</v>
      </c>
      <c r="K5" s="24">
        <v>10.07</v>
      </c>
      <c r="L5" s="26">
        <f>AVERAGE(I5:K5)</f>
        <v>7.716666666666666</v>
      </c>
      <c r="M5" s="25">
        <f>STDEV(I5:K5)</f>
        <v>2.038929457664822</v>
      </c>
      <c r="N5" s="25">
        <v>0.65</v>
      </c>
      <c r="O5" s="25">
        <v>1.06</v>
      </c>
      <c r="P5" s="25">
        <v>0.65</v>
      </c>
      <c r="Q5" s="28">
        <f>AVERAGE(N5:P5)</f>
        <v>0.7866666666666666</v>
      </c>
      <c r="R5" s="25">
        <f>STDEV(N5:Q5)</f>
        <v>0.19327585352432344</v>
      </c>
    </row>
    <row r="6" spans="1:18" ht="15" customHeight="1">
      <c r="A6" s="40">
        <v>65</v>
      </c>
      <c r="B6" s="19"/>
      <c r="C6" s="19"/>
      <c r="D6" s="58">
        <v>0.635</v>
      </c>
      <c r="E6" s="59">
        <v>0.08</v>
      </c>
      <c r="F6" s="18"/>
      <c r="G6" s="19">
        <v>0.151</v>
      </c>
      <c r="H6" s="19"/>
      <c r="I6" s="20">
        <v>12.75</v>
      </c>
      <c r="J6" s="10">
        <v>14.29</v>
      </c>
      <c r="K6" s="11">
        <v>13.36</v>
      </c>
      <c r="L6" s="26">
        <f>AVERAGE(I6:K6)</f>
        <v>13.466666666666667</v>
      </c>
      <c r="M6" s="25">
        <f>STDEV(I6:K6)</f>
        <v>0.7755213300312089</v>
      </c>
      <c r="N6" s="2">
        <v>1.27</v>
      </c>
      <c r="O6" s="2">
        <v>1.27</v>
      </c>
      <c r="P6" s="2">
        <v>1.15</v>
      </c>
      <c r="Q6" s="28">
        <f>AVERAGE(N6:P6)</f>
        <v>1.23</v>
      </c>
      <c r="R6" s="25">
        <f>STDEV(N6:Q6)</f>
        <v>0.0565685424949233</v>
      </c>
    </row>
    <row r="7" spans="1:18" ht="15" customHeight="1">
      <c r="A7" s="40"/>
      <c r="B7" s="18"/>
      <c r="C7" s="18"/>
      <c r="D7" s="58"/>
      <c r="E7" s="59"/>
      <c r="F7" s="18"/>
      <c r="G7" s="18"/>
      <c r="H7" s="19"/>
      <c r="I7" s="20"/>
      <c r="J7" s="10"/>
      <c r="K7" s="11"/>
      <c r="L7" s="27"/>
      <c r="M7" s="2"/>
      <c r="N7" s="2"/>
      <c r="O7" s="2"/>
      <c r="P7" s="2"/>
      <c r="Q7" s="29"/>
      <c r="R7" s="2"/>
    </row>
    <row r="8" spans="1:18" ht="15" customHeight="1">
      <c r="A8" s="40"/>
      <c r="B8" s="18"/>
      <c r="C8" s="18"/>
      <c r="D8" s="58"/>
      <c r="E8" s="59"/>
      <c r="F8" s="18"/>
      <c r="G8" s="18"/>
      <c r="H8" s="19"/>
      <c r="I8" s="20"/>
      <c r="J8" s="10"/>
      <c r="K8" s="11"/>
      <c r="L8" s="27"/>
      <c r="M8" s="2"/>
      <c r="N8" s="2"/>
      <c r="O8" s="2"/>
      <c r="P8" s="2"/>
      <c r="Q8" s="29"/>
      <c r="R8" s="2"/>
    </row>
    <row r="9" spans="1:18" ht="15" customHeight="1">
      <c r="A9" s="41"/>
      <c r="B9" s="18"/>
      <c r="C9" s="18"/>
      <c r="D9" s="58"/>
      <c r="E9" s="59"/>
      <c r="F9" s="18"/>
      <c r="G9" s="18"/>
      <c r="H9" s="19"/>
      <c r="I9" s="20"/>
      <c r="J9" s="10"/>
      <c r="K9" s="11"/>
      <c r="L9" s="27"/>
      <c r="M9" s="2"/>
      <c r="N9" s="2"/>
      <c r="O9" s="2"/>
      <c r="P9" s="2"/>
      <c r="Q9" s="29"/>
      <c r="R9" s="2"/>
    </row>
    <row r="10" spans="1:18" ht="15" customHeight="1">
      <c r="A10" s="41"/>
      <c r="B10" s="18"/>
      <c r="C10" s="18"/>
      <c r="D10" s="58"/>
      <c r="E10" s="59"/>
      <c r="F10" s="18"/>
      <c r="G10" s="18"/>
      <c r="H10" s="19"/>
      <c r="I10" s="20"/>
      <c r="J10" s="10"/>
      <c r="K10" s="11"/>
      <c r="L10" s="27"/>
      <c r="M10" s="2"/>
      <c r="N10" s="2"/>
      <c r="O10" s="2"/>
      <c r="P10" s="2"/>
      <c r="Q10" s="29"/>
      <c r="R10" s="2"/>
    </row>
    <row r="11" spans="1:18" ht="15" customHeight="1">
      <c r="A11" s="4"/>
      <c r="B11" s="12"/>
      <c r="C11" s="12"/>
      <c r="D11" s="13"/>
      <c r="E11" s="14"/>
      <c r="F11" s="13"/>
      <c r="G11" s="12"/>
      <c r="H11" s="12"/>
      <c r="I11" s="15"/>
      <c r="J11" s="16"/>
      <c r="K11" s="17"/>
      <c r="L11" s="5"/>
      <c r="M11" s="5"/>
      <c r="N11" s="5"/>
      <c r="O11" s="5"/>
      <c r="P11" s="5"/>
      <c r="Q11" s="5"/>
      <c r="R11" s="5"/>
    </row>
    <row r="12" spans="1:16" ht="15" customHeight="1">
      <c r="A12" s="31" t="s">
        <v>0</v>
      </c>
      <c r="B12" s="79" t="s">
        <v>14</v>
      </c>
      <c r="C12" s="80"/>
      <c r="D12" s="80"/>
      <c r="E12" s="72" t="s">
        <v>17</v>
      </c>
      <c r="F12" s="32"/>
      <c r="G12" s="70" t="s">
        <v>3</v>
      </c>
      <c r="H12" s="35" t="s">
        <v>20</v>
      </c>
      <c r="I12" s="38" t="s">
        <v>22</v>
      </c>
      <c r="J12" s="76" t="s">
        <v>24</v>
      </c>
      <c r="O12" s="67" t="s">
        <v>19</v>
      </c>
      <c r="P12" s="67" t="s">
        <v>18</v>
      </c>
    </row>
    <row r="13" spans="1:16" ht="15" customHeight="1">
      <c r="A13" s="31" t="s">
        <v>1</v>
      </c>
      <c r="B13" s="73"/>
      <c r="C13" s="74" t="s">
        <v>30</v>
      </c>
      <c r="D13" s="75"/>
      <c r="E13" s="71" t="s">
        <v>15</v>
      </c>
      <c r="F13" s="34" t="s">
        <v>16</v>
      </c>
      <c r="G13" s="53"/>
      <c r="H13" s="54" t="s">
        <v>21</v>
      </c>
      <c r="I13" s="55" t="s">
        <v>23</v>
      </c>
      <c r="J13" s="56" t="s">
        <v>25</v>
      </c>
      <c r="O13" s="68"/>
      <c r="P13" s="68"/>
    </row>
    <row r="14" spans="1:24" ht="15" customHeight="1">
      <c r="A14" s="42">
        <v>0</v>
      </c>
      <c r="B14" s="2">
        <v>18.699431030090768</v>
      </c>
      <c r="C14" s="2">
        <v>17.472312455864078</v>
      </c>
      <c r="D14" s="2">
        <v>33</v>
      </c>
      <c r="E14" s="30">
        <f>AVERAGE(B14:D14)</f>
        <v>23.057247828651615</v>
      </c>
      <c r="F14" s="2">
        <f>STDEV(B14:E14)</f>
        <v>7.048413322842836</v>
      </c>
      <c r="G14" s="60"/>
      <c r="H14" s="36">
        <v>52</v>
      </c>
      <c r="I14" s="78">
        <v>69.40452745254512</v>
      </c>
      <c r="J14" s="77">
        <v>29.7</v>
      </c>
      <c r="O14" s="69">
        <f>I14/(H14+I14)</f>
        <v>0.5716798945547902</v>
      </c>
      <c r="P14" s="69">
        <f>(I14+J14)/(H14+I14+J14)</f>
        <v>0.65586735965717</v>
      </c>
      <c r="T14" s="64"/>
      <c r="U14" s="65"/>
      <c r="V14" s="65"/>
      <c r="W14" s="66"/>
      <c r="X14" s="65"/>
    </row>
    <row r="15" spans="1:24" ht="15" customHeight="1">
      <c r="A15" s="42">
        <v>65</v>
      </c>
      <c r="B15" s="2">
        <v>74.19293552821728</v>
      </c>
      <c r="C15" s="2">
        <v>64.68678891284557</v>
      </c>
      <c r="D15" s="2">
        <v>56.5</v>
      </c>
      <c r="E15" s="30">
        <f>AVERAGE(B15:D15)</f>
        <v>65.12657481368761</v>
      </c>
      <c r="F15" s="2">
        <f>STDEV(B15:E15)</f>
        <v>7.2298017783038535</v>
      </c>
      <c r="G15" s="60"/>
      <c r="H15" s="37">
        <v>23</v>
      </c>
      <c r="I15" s="78">
        <v>291.4692329501465</v>
      </c>
      <c r="J15" s="77">
        <v>4.3</v>
      </c>
      <c r="O15" s="69">
        <f>I15/(H15+I15)</f>
        <v>0.9268608894287402</v>
      </c>
      <c r="P15" s="69">
        <f>(I15+J15)/(H15+I15+J15)</f>
        <v>0.9278474908411344</v>
      </c>
      <c r="T15" s="64"/>
      <c r="U15" s="65"/>
      <c r="V15" s="65"/>
      <c r="W15" s="66"/>
      <c r="X15" s="65"/>
    </row>
    <row r="16" spans="1:24" ht="15" customHeight="1">
      <c r="A16" s="42"/>
      <c r="B16" s="2"/>
      <c r="C16" s="2"/>
      <c r="D16" s="2"/>
      <c r="E16" s="30"/>
      <c r="F16" s="18"/>
      <c r="G16" s="60"/>
      <c r="H16" s="36"/>
      <c r="I16" s="39"/>
      <c r="J16" s="61"/>
      <c r="O16" s="69"/>
      <c r="P16" s="69"/>
      <c r="T16" s="64"/>
      <c r="U16" s="65"/>
      <c r="V16" s="65"/>
      <c r="W16" s="66"/>
      <c r="X16" s="65"/>
    </row>
    <row r="17" spans="1:24" ht="15" customHeight="1">
      <c r="A17" s="42"/>
      <c r="B17" s="2"/>
      <c r="C17" s="2"/>
      <c r="D17" s="2"/>
      <c r="E17" s="30"/>
      <c r="F17" s="18"/>
      <c r="G17" s="60"/>
      <c r="H17" s="36"/>
      <c r="I17" s="39"/>
      <c r="J17" s="61"/>
      <c r="O17" s="69"/>
      <c r="P17" s="69"/>
      <c r="T17" s="64"/>
      <c r="U17" s="65"/>
      <c r="V17" s="65"/>
      <c r="W17" s="66"/>
      <c r="X17" s="65"/>
    </row>
    <row r="18" spans="1:24" ht="15" customHeight="1">
      <c r="A18" s="43"/>
      <c r="B18" s="2"/>
      <c r="C18" s="2"/>
      <c r="D18" s="2"/>
      <c r="E18" s="30"/>
      <c r="F18" s="18"/>
      <c r="G18" s="60"/>
      <c r="H18" s="36"/>
      <c r="I18" s="39"/>
      <c r="J18" s="61"/>
      <c r="O18" s="69"/>
      <c r="P18" s="69"/>
      <c r="T18" s="64"/>
      <c r="U18" s="65"/>
      <c r="V18" s="65"/>
      <c r="W18" s="66"/>
      <c r="X18" s="65"/>
    </row>
    <row r="19" spans="1:24" ht="15" customHeight="1">
      <c r="A19" s="43"/>
      <c r="B19" s="2"/>
      <c r="C19" s="2"/>
      <c r="D19" s="2"/>
      <c r="E19" s="30"/>
      <c r="F19" s="18"/>
      <c r="G19" s="60"/>
      <c r="H19" s="36"/>
      <c r="I19" s="39"/>
      <c r="J19" s="61"/>
      <c r="O19" s="25"/>
      <c r="P19" s="25"/>
      <c r="T19" s="64"/>
      <c r="U19" s="65"/>
      <c r="V19" s="65"/>
      <c r="W19" s="66"/>
      <c r="X19" s="65"/>
    </row>
    <row r="20" spans="1:24" ht="12.75">
      <c r="A20" s="7"/>
      <c r="B20" s="5"/>
      <c r="C20" s="5"/>
      <c r="D20" s="5"/>
      <c r="E20" s="6"/>
      <c r="F20" s="5"/>
      <c r="G20" s="9"/>
      <c r="H20" s="8"/>
      <c r="I20" s="8"/>
      <c r="J20" s="3"/>
      <c r="T20" s="64"/>
      <c r="U20" s="65"/>
      <c r="V20" s="65"/>
      <c r="W20" s="66"/>
      <c r="X20" s="65"/>
    </row>
    <row r="21" spans="1:10" ht="12.75">
      <c r="A21" s="7"/>
      <c r="B21" s="5"/>
      <c r="C21" s="5"/>
      <c r="D21" s="5"/>
      <c r="E21" s="6"/>
      <c r="F21" s="5"/>
      <c r="G21" s="9"/>
      <c r="H21" s="8"/>
      <c r="I21" s="8"/>
      <c r="J21" s="3"/>
    </row>
    <row r="22" spans="1:10" ht="12.75">
      <c r="A22" s="7"/>
      <c r="C22" s="5"/>
      <c r="D22" s="5"/>
      <c r="E22" s="6"/>
      <c r="F22" s="5"/>
      <c r="G22" s="9"/>
      <c r="H22" s="8"/>
      <c r="I22" s="8"/>
      <c r="J22" s="3"/>
    </row>
    <row r="23" spans="1:10" ht="12.75">
      <c r="A23" s="7"/>
      <c r="C23" s="5"/>
      <c r="D23" s="5"/>
      <c r="E23" s="6"/>
      <c r="F23" s="5"/>
      <c r="G23" s="9"/>
      <c r="H23" s="8"/>
      <c r="I23" s="8"/>
      <c r="J23" s="3"/>
    </row>
    <row r="24" spans="1:10" ht="12.75">
      <c r="A24" s="7"/>
      <c r="C24" s="5"/>
      <c r="D24" s="5"/>
      <c r="E24" s="6"/>
      <c r="F24" s="5"/>
      <c r="G24" s="9"/>
      <c r="H24" s="8"/>
      <c r="I24" s="8"/>
      <c r="J24" s="3"/>
    </row>
    <row r="25" spans="1:10" ht="12.75">
      <c r="A25" s="7"/>
      <c r="C25" s="5"/>
      <c r="D25" s="5"/>
      <c r="E25" s="6"/>
      <c r="F25" s="5"/>
      <c r="G25" s="9"/>
      <c r="H25" s="8"/>
      <c r="I25" s="8"/>
      <c r="J25" s="3"/>
    </row>
    <row r="26" spans="1:10" ht="12.75">
      <c r="A26" s="7"/>
      <c r="C26" s="5"/>
      <c r="D26" s="5"/>
      <c r="E26" s="6"/>
      <c r="F26" s="5"/>
      <c r="G26" s="9"/>
      <c r="H26" s="8"/>
      <c r="I26" s="8"/>
      <c r="J26" s="3"/>
    </row>
    <row r="27" spans="1:10" ht="12.75">
      <c r="A27" s="7"/>
      <c r="C27" s="5"/>
      <c r="D27" s="5"/>
      <c r="E27" s="6"/>
      <c r="F27" s="5"/>
      <c r="G27" s="9"/>
      <c r="H27" s="8"/>
      <c r="I27" s="8"/>
      <c r="J27" s="3"/>
    </row>
    <row r="28" spans="1:10" ht="12.75">
      <c r="A28" s="7"/>
      <c r="C28" s="5"/>
      <c r="D28" s="5"/>
      <c r="E28" s="6"/>
      <c r="F28" s="5"/>
      <c r="G28" s="9"/>
      <c r="H28" s="8"/>
      <c r="I28" s="8"/>
      <c r="J28" s="3"/>
    </row>
    <row r="29" spans="1:10" ht="12.75">
      <c r="A29" s="7"/>
      <c r="C29" s="5"/>
      <c r="D29" s="5"/>
      <c r="E29" s="6"/>
      <c r="F29" s="5"/>
      <c r="G29" s="9"/>
      <c r="H29" s="8"/>
      <c r="I29" s="8"/>
      <c r="J29" s="3"/>
    </row>
    <row r="30" spans="1:10" ht="12.75">
      <c r="A30" s="7"/>
      <c r="C30" s="5"/>
      <c r="D30" s="5"/>
      <c r="E30" s="6"/>
      <c r="F30" s="5"/>
      <c r="G30" s="9"/>
      <c r="H30" s="8"/>
      <c r="I30" s="8"/>
      <c r="J30" s="3"/>
    </row>
    <row r="31" spans="1:10" ht="12.75">
      <c r="A31" s="7"/>
      <c r="C31" s="5"/>
      <c r="D31" s="5"/>
      <c r="E31" s="6"/>
      <c r="F31" s="5"/>
      <c r="G31" s="9"/>
      <c r="H31" s="8"/>
      <c r="I31" s="8"/>
      <c r="J31" s="3"/>
    </row>
    <row r="32" spans="1:10" ht="12.75">
      <c r="A32" s="7"/>
      <c r="C32" s="5"/>
      <c r="D32" s="5"/>
      <c r="E32" s="6"/>
      <c r="F32" s="5"/>
      <c r="G32" s="9"/>
      <c r="H32" s="8"/>
      <c r="I32" s="8"/>
      <c r="J32" s="3"/>
    </row>
    <row r="33" spans="1:10" ht="12.75">
      <c r="A33" s="7"/>
      <c r="C33" s="5"/>
      <c r="D33" s="5"/>
      <c r="E33" s="6"/>
      <c r="F33" s="5"/>
      <c r="G33" s="9"/>
      <c r="H33" s="8"/>
      <c r="I33" s="8"/>
      <c r="J33" s="3"/>
    </row>
    <row r="34" spans="1:10" ht="12.75">
      <c r="A34" s="7"/>
      <c r="C34" s="5"/>
      <c r="D34" s="5"/>
      <c r="E34" s="6"/>
      <c r="F34" s="5"/>
      <c r="G34" s="9"/>
      <c r="H34" s="8"/>
      <c r="I34" s="8"/>
      <c r="J34" s="3"/>
    </row>
    <row r="35" spans="1:10" ht="12.75">
      <c r="A35" s="7"/>
      <c r="C35" s="5"/>
      <c r="D35" s="5"/>
      <c r="E35" s="6"/>
      <c r="F35" s="5"/>
      <c r="G35" s="9"/>
      <c r="H35" s="8"/>
      <c r="I35" s="8"/>
      <c r="J35" s="3"/>
    </row>
    <row r="36" spans="1:10" ht="12.75">
      <c r="A36" s="7"/>
      <c r="C36" s="5"/>
      <c r="D36" s="5"/>
      <c r="E36" s="6"/>
      <c r="F36" s="5"/>
      <c r="G36" s="9"/>
      <c r="H36" s="8"/>
      <c r="I36" s="8"/>
      <c r="J36" s="3"/>
    </row>
    <row r="37" spans="1:10" ht="12.75">
      <c r="A37" s="7"/>
      <c r="C37" s="5"/>
      <c r="D37" s="5"/>
      <c r="E37" s="6"/>
      <c r="F37" s="5"/>
      <c r="G37" s="9"/>
      <c r="H37" s="8"/>
      <c r="I37" s="8"/>
      <c r="J37" s="3"/>
    </row>
    <row r="38" spans="1:13" ht="12.75">
      <c r="A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</sheetData>
  <mergeCells count="6">
    <mergeCell ref="B12:D12"/>
    <mergeCell ref="I3:M3"/>
    <mergeCell ref="D2:E2"/>
    <mergeCell ref="A1:C1"/>
    <mergeCell ref="H1:J1"/>
    <mergeCell ref="K1:M1"/>
  </mergeCells>
  <printOptions/>
  <pageMargins left="0.7874015748031497" right="0.7874015748031497" top="0.54" bottom="0.5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Elonex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Raimbault</dc:creator>
  <cp:keywords/>
  <dc:description/>
  <cp:lastModifiedBy>garcia</cp:lastModifiedBy>
  <cp:lastPrinted>2002-12-09T09:53:32Z</cp:lastPrinted>
  <dcterms:created xsi:type="dcterms:W3CDTF">2002-02-27T11:35:15Z</dcterms:created>
  <dcterms:modified xsi:type="dcterms:W3CDTF">2003-11-06T14:54:37Z</dcterms:modified>
  <cp:category/>
  <cp:version/>
  <cp:contentType/>
  <cp:contentStatus/>
</cp:coreProperties>
</file>